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'Sheet1'!$A$1:$W$32</definedName>
  </definedNames>
  <calcPr fullCalcOnLoad="1"/>
</workbook>
</file>

<file path=xl/sharedStrings.xml><?xml version="1.0" encoding="utf-8"?>
<sst xmlns="http://schemas.openxmlformats.org/spreadsheetml/2006/main" count="194" uniqueCount="30">
  <si>
    <t>HOME  ROTATION</t>
  </si>
  <si>
    <t>A</t>
  </si>
  <si>
    <t>C</t>
  </si>
  <si>
    <t>B</t>
  </si>
  <si>
    <t>GS</t>
  </si>
  <si>
    <t>E</t>
  </si>
  <si>
    <t>F</t>
  </si>
  <si>
    <t>D</t>
  </si>
  <si>
    <t>G</t>
  </si>
  <si>
    <t>H</t>
  </si>
  <si>
    <t>ROAD  ROTATION</t>
  </si>
  <si>
    <t>I</t>
  </si>
  <si>
    <t xml:space="preserve">Divisional Series (2,14,15) are 8 games each, </t>
  </si>
  <si>
    <t xml:space="preserve">          Conference Series (1,3,4,5,6,7,8,13) are 5 games each;</t>
  </si>
  <si>
    <t xml:space="preserve">            Interleague Series (9,10,11,12) are 4 games each.</t>
  </si>
  <si>
    <t>Name</t>
  </si>
  <si>
    <t>H#</t>
  </si>
  <si>
    <t>V#</t>
  </si>
  <si>
    <t xml:space="preserve"> </t>
  </si>
  <si>
    <t>J</t>
  </si>
  <si>
    <t>Note:  off day between games 5 &amp; 6 in 8-game series</t>
  </si>
  <si>
    <t>(Note: fill in the yellow box areas for your team's schedule)</t>
  </si>
  <si>
    <t>(Note: to adjust pitchers' starts above, just</t>
  </si>
  <si>
    <t>change the letters in the grid to the left)</t>
  </si>
  <si>
    <t xml:space="preserve">              with an off-day between games 5 and 6;</t>
  </si>
  <si>
    <t>Date:</t>
  </si>
  <si>
    <t>+/- Check</t>
  </si>
  <si>
    <t>vs.</t>
  </si>
  <si>
    <t>Team Name Goes Here</t>
  </si>
  <si>
    <t xml:space="preserve">  2017 TML American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</si>
</sst>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0"/>
    </font>
    <font>
      <b/>
      <sz val="11"/>
      <name val="Arial"/>
      <family val="0"/>
    </font>
    <font>
      <b/>
      <sz val="10"/>
      <name val="Arial Unicode MS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22" fillId="7" borderId="34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4" fillId="0" borderId="0" xfId="0" applyNumberFormat="1" applyFont="1" applyAlignment="1">
      <alignment horizontal="center" vertical="center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8" xfId="0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6.421875" style="9" bestFit="1" customWidth="1"/>
    <col min="2" max="15" width="4.7109375" style="0" customWidth="1"/>
    <col min="16" max="16" width="4.00390625" style="0" customWidth="1"/>
    <col min="17" max="17" width="2.7109375" style="0" customWidth="1"/>
    <col min="18" max="18" width="2.28125" style="0" customWidth="1"/>
    <col min="19" max="19" width="12.7109375" style="0" customWidth="1"/>
    <col min="20" max="20" width="4.00390625" style="7" bestFit="1" customWidth="1"/>
  </cols>
  <sheetData>
    <row r="1" spans="2:22" ht="35.25">
      <c r="B1" s="63" t="s">
        <v>28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/>
      <c r="V1" s="7"/>
    </row>
    <row r="2" spans="3:14" ht="15">
      <c r="C2" s="65" t="s">
        <v>21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5" ht="15">
      <c r="B3" s="21"/>
      <c r="C3" s="22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5.75" thickBot="1">
      <c r="A4" s="9" t="s">
        <v>25</v>
      </c>
      <c r="B4" s="93"/>
      <c r="C4" s="92"/>
      <c r="D4" s="94"/>
      <c r="E4" s="95"/>
      <c r="F4" s="96"/>
      <c r="G4" s="94"/>
      <c r="H4" s="95"/>
      <c r="I4" s="96"/>
      <c r="J4" s="94"/>
      <c r="K4" s="95"/>
      <c r="L4" s="95"/>
      <c r="M4" s="96"/>
      <c r="N4" s="94"/>
      <c r="O4" s="96"/>
      <c r="P4" s="97"/>
    </row>
    <row r="5" spans="1:22" ht="21" customHeight="1" thickBot="1" thickTop="1">
      <c r="A5" s="9" t="s">
        <v>27</v>
      </c>
      <c r="B5" s="67"/>
      <c r="C5" s="68"/>
      <c r="D5" s="69"/>
      <c r="E5" s="70"/>
      <c r="F5" s="68"/>
      <c r="G5" s="69"/>
      <c r="H5" s="70"/>
      <c r="I5" s="68"/>
      <c r="J5" s="67"/>
      <c r="K5" s="70"/>
      <c r="L5" s="70"/>
      <c r="M5" s="71"/>
      <c r="N5" s="67"/>
      <c r="O5" s="71"/>
      <c r="P5" s="72"/>
      <c r="Q5" s="1"/>
      <c r="R5" s="81"/>
      <c r="S5" s="77" t="s">
        <v>29</v>
      </c>
      <c r="T5" s="78"/>
      <c r="U5" s="79"/>
      <c r="V5" s="80"/>
    </row>
    <row r="6" spans="1:23" ht="16.5" thickBot="1" thickTop="1">
      <c r="A6" s="9">
        <v>1</v>
      </c>
      <c r="B6" s="43" t="s">
        <v>1</v>
      </c>
      <c r="C6" s="44" t="s">
        <v>1</v>
      </c>
      <c r="D6" s="45" t="s">
        <v>1</v>
      </c>
      <c r="E6" s="46" t="s">
        <v>1</v>
      </c>
      <c r="F6" s="44" t="s">
        <v>1</v>
      </c>
      <c r="G6" s="47" t="s">
        <v>1</v>
      </c>
      <c r="H6" s="48" t="s">
        <v>1</v>
      </c>
      <c r="I6" s="49" t="s">
        <v>1</v>
      </c>
      <c r="J6" s="50" t="s">
        <v>1</v>
      </c>
      <c r="K6" s="48" t="s">
        <v>1</v>
      </c>
      <c r="L6" s="48" t="s">
        <v>1</v>
      </c>
      <c r="M6" s="51" t="s">
        <v>2</v>
      </c>
      <c r="N6" s="50" t="s">
        <v>2</v>
      </c>
      <c r="O6" s="51" t="s">
        <v>2</v>
      </c>
      <c r="P6" s="52" t="s">
        <v>2</v>
      </c>
      <c r="Q6" s="1"/>
      <c r="S6" s="10" t="s">
        <v>15</v>
      </c>
      <c r="T6" s="8" t="s">
        <v>4</v>
      </c>
      <c r="U6" s="8" t="s">
        <v>16</v>
      </c>
      <c r="V6" s="8" t="s">
        <v>17</v>
      </c>
      <c r="W6" s="82" t="s">
        <v>26</v>
      </c>
    </row>
    <row r="7" spans="1:23" ht="15.75" thickTop="1">
      <c r="A7" s="9">
        <v>2</v>
      </c>
      <c r="B7" s="23" t="s">
        <v>3</v>
      </c>
      <c r="C7" s="40" t="s">
        <v>3</v>
      </c>
      <c r="D7" s="38" t="s">
        <v>2</v>
      </c>
      <c r="E7" s="2" t="s">
        <v>3</v>
      </c>
      <c r="F7" s="40" t="s">
        <v>3</v>
      </c>
      <c r="G7" s="20" t="s">
        <v>3</v>
      </c>
      <c r="H7" s="3" t="s">
        <v>3</v>
      </c>
      <c r="I7" s="24" t="s">
        <v>3</v>
      </c>
      <c r="J7" s="32" t="s">
        <v>3</v>
      </c>
      <c r="K7" s="3" t="s">
        <v>3</v>
      </c>
      <c r="L7" s="3" t="s">
        <v>3</v>
      </c>
      <c r="M7" s="34" t="s">
        <v>6</v>
      </c>
      <c r="N7" s="32" t="s">
        <v>3</v>
      </c>
      <c r="O7" s="34" t="s">
        <v>3</v>
      </c>
      <c r="P7" s="36" t="s">
        <v>3</v>
      </c>
      <c r="Q7" s="1"/>
      <c r="R7" s="14" t="s">
        <v>1</v>
      </c>
      <c r="S7" s="83"/>
      <c r="T7" s="84"/>
      <c r="U7" s="15">
        <f>COUNTIF(B6:P13,"=A")</f>
        <v>17</v>
      </c>
      <c r="V7" s="11">
        <f>COUNTIF(B19:P26,"=A")</f>
        <v>19</v>
      </c>
      <c r="W7" s="7">
        <f>SUM(U7+V7-T7)</f>
        <v>36</v>
      </c>
    </row>
    <row r="8" spans="1:23" ht="15">
      <c r="A8" s="9">
        <v>3</v>
      </c>
      <c r="B8" s="23" t="s">
        <v>2</v>
      </c>
      <c r="C8" s="40" t="s">
        <v>2</v>
      </c>
      <c r="D8" s="38" t="s">
        <v>3</v>
      </c>
      <c r="E8" s="2" t="s">
        <v>2</v>
      </c>
      <c r="F8" s="40" t="s">
        <v>2</v>
      </c>
      <c r="G8" s="20" t="s">
        <v>2</v>
      </c>
      <c r="H8" s="3" t="s">
        <v>2</v>
      </c>
      <c r="I8" s="24" t="s">
        <v>2</v>
      </c>
      <c r="J8" s="32" t="s">
        <v>2</v>
      </c>
      <c r="K8" s="3" t="s">
        <v>2</v>
      </c>
      <c r="L8" s="3" t="s">
        <v>2</v>
      </c>
      <c r="M8" s="34" t="s">
        <v>9</v>
      </c>
      <c r="N8" s="32" t="s">
        <v>1</v>
      </c>
      <c r="O8" s="34" t="s">
        <v>1</v>
      </c>
      <c r="P8" s="36" t="s">
        <v>1</v>
      </c>
      <c r="Q8" s="1"/>
      <c r="R8" s="16" t="s">
        <v>3</v>
      </c>
      <c r="S8" s="85"/>
      <c r="T8" s="86"/>
      <c r="U8" s="17">
        <f>COUNTIF(B6:P13,"=B")</f>
        <v>18</v>
      </c>
      <c r="V8" s="12">
        <f>COUNTIF(B19:P26,"=B")</f>
        <v>18</v>
      </c>
      <c r="W8" s="7">
        <f aca="true" t="shared" si="0" ref="W8:W13">SUM(U8+V8-T8)</f>
        <v>36</v>
      </c>
    </row>
    <row r="9" spans="1:23" ht="15.75" thickBot="1">
      <c r="A9" s="9">
        <v>4</v>
      </c>
      <c r="B9" s="23" t="s">
        <v>5</v>
      </c>
      <c r="C9" s="40" t="s">
        <v>5</v>
      </c>
      <c r="D9" s="38" t="s">
        <v>5</v>
      </c>
      <c r="E9" s="2" t="s">
        <v>5</v>
      </c>
      <c r="F9" s="40" t="s">
        <v>5</v>
      </c>
      <c r="G9" s="20" t="s">
        <v>5</v>
      </c>
      <c r="H9" s="3" t="s">
        <v>5</v>
      </c>
      <c r="I9" s="24" t="s">
        <v>5</v>
      </c>
      <c r="J9" s="33" t="s">
        <v>5</v>
      </c>
      <c r="K9" s="27" t="s">
        <v>5</v>
      </c>
      <c r="L9" s="27" t="s">
        <v>5</v>
      </c>
      <c r="M9" s="35" t="s">
        <v>9</v>
      </c>
      <c r="N9" s="32" t="s">
        <v>5</v>
      </c>
      <c r="O9" s="34" t="s">
        <v>5</v>
      </c>
      <c r="P9" s="36" t="s">
        <v>5</v>
      </c>
      <c r="Q9" s="1"/>
      <c r="R9" s="16" t="s">
        <v>2</v>
      </c>
      <c r="S9" s="85"/>
      <c r="T9" s="86"/>
      <c r="U9" s="17">
        <f>COUNTIF(B6:P13,"=C")</f>
        <v>18</v>
      </c>
      <c r="V9" s="12">
        <f>COUNTIF(B19:P26,"=C")</f>
        <v>18</v>
      </c>
      <c r="W9" s="7">
        <f t="shared" si="0"/>
        <v>36</v>
      </c>
    </row>
    <row r="10" spans="1:23" ht="16.5" thickBot="1" thickTop="1">
      <c r="A10" s="9">
        <v>5</v>
      </c>
      <c r="B10" s="25" t="s">
        <v>6</v>
      </c>
      <c r="C10" s="41" t="s">
        <v>6</v>
      </c>
      <c r="D10" s="39" t="s">
        <v>7</v>
      </c>
      <c r="E10" s="26" t="s">
        <v>6</v>
      </c>
      <c r="F10" s="41" t="s">
        <v>6</v>
      </c>
      <c r="G10" s="42" t="s">
        <v>6</v>
      </c>
      <c r="H10" s="27" t="s">
        <v>1</v>
      </c>
      <c r="I10" s="28" t="s">
        <v>7</v>
      </c>
      <c r="N10" s="33" t="s">
        <v>7</v>
      </c>
      <c r="O10" s="35" t="s">
        <v>7</v>
      </c>
      <c r="P10" s="31" t="s">
        <v>7</v>
      </c>
      <c r="Q10" s="1"/>
      <c r="R10" s="16" t="s">
        <v>7</v>
      </c>
      <c r="S10" s="85"/>
      <c r="T10" s="86"/>
      <c r="U10" s="17">
        <f>COUNTIF(B6:P13,"=D")</f>
        <v>5</v>
      </c>
      <c r="V10" s="12">
        <f>COUNTIF(B19:P26,"=D")</f>
        <v>8</v>
      </c>
      <c r="W10" s="7">
        <f t="shared" si="0"/>
        <v>13</v>
      </c>
    </row>
    <row r="11" spans="1:23" ht="15.75" thickTop="1">
      <c r="A11" s="9">
        <v>6</v>
      </c>
      <c r="B11" s="4"/>
      <c r="C11" s="29" t="s">
        <v>1</v>
      </c>
      <c r="E11" s="4"/>
      <c r="F11" s="4"/>
      <c r="G11" s="5"/>
      <c r="H11" s="5"/>
      <c r="J11" s="5"/>
      <c r="K11" s="5"/>
      <c r="L11" s="5"/>
      <c r="O11" s="37" t="s">
        <v>2</v>
      </c>
      <c r="P11" s="37" t="s">
        <v>1</v>
      </c>
      <c r="Q11" s="1"/>
      <c r="R11" s="16" t="s">
        <v>5</v>
      </c>
      <c r="S11" s="85"/>
      <c r="T11" s="86"/>
      <c r="U11" s="17">
        <f>COUNTIF(B6:P13,"=E")</f>
        <v>14</v>
      </c>
      <c r="V11" s="12">
        <f>COUNTIF(B19:P26,"=E")</f>
        <v>13</v>
      </c>
      <c r="W11" s="7">
        <f t="shared" si="0"/>
        <v>27</v>
      </c>
    </row>
    <row r="12" spans="1:23" ht="15">
      <c r="A12" s="9">
        <v>7</v>
      </c>
      <c r="B12" s="4"/>
      <c r="C12" s="30" t="s">
        <v>2</v>
      </c>
      <c r="E12" s="4"/>
      <c r="F12" s="4"/>
      <c r="G12" s="5"/>
      <c r="H12" s="5"/>
      <c r="I12" s="5"/>
      <c r="J12" s="5"/>
      <c r="K12" s="5"/>
      <c r="L12" s="5"/>
      <c r="O12" s="36" t="s">
        <v>3</v>
      </c>
      <c r="P12" s="36" t="s">
        <v>3</v>
      </c>
      <c r="Q12" s="1"/>
      <c r="R12" s="16" t="s">
        <v>6</v>
      </c>
      <c r="S12" s="85" t="s">
        <v>18</v>
      </c>
      <c r="T12" s="86"/>
      <c r="U12" s="17">
        <f>COUNTIF(B6:P13,"=F")</f>
        <v>6</v>
      </c>
      <c r="V12" s="12">
        <f>COUNTIF(B19:P26,"=F")</f>
        <v>0</v>
      </c>
      <c r="W12" s="7">
        <f t="shared" si="0"/>
        <v>6</v>
      </c>
    </row>
    <row r="13" spans="1:23" ht="15.75" thickBot="1">
      <c r="A13" s="9">
        <v>8</v>
      </c>
      <c r="B13" s="4"/>
      <c r="C13" s="31" t="s">
        <v>3</v>
      </c>
      <c r="D13" s="4"/>
      <c r="E13" s="4"/>
      <c r="F13" s="4"/>
      <c r="G13" s="5"/>
      <c r="J13" s="5"/>
      <c r="K13" s="5"/>
      <c r="L13" s="5"/>
      <c r="O13" s="31" t="s">
        <v>2</v>
      </c>
      <c r="P13" s="31" t="s">
        <v>3</v>
      </c>
      <c r="R13" s="16" t="s">
        <v>8</v>
      </c>
      <c r="S13" s="85" t="s">
        <v>18</v>
      </c>
      <c r="T13" s="86"/>
      <c r="U13" s="17">
        <f>COUNTIF(B6:P13,"=G")</f>
        <v>0</v>
      </c>
      <c r="V13" s="12">
        <f>COUNTIF(B19:P26,"=G")</f>
        <v>4</v>
      </c>
      <c r="W13" s="7">
        <f t="shared" si="0"/>
        <v>4</v>
      </c>
    </row>
    <row r="14" spans="2:23" ht="15.75" thickTop="1">
      <c r="B14" s="4"/>
      <c r="C14" s="5"/>
      <c r="D14" s="4"/>
      <c r="E14" s="73" t="s">
        <v>20</v>
      </c>
      <c r="F14" s="4"/>
      <c r="G14" s="5"/>
      <c r="J14" s="5"/>
      <c r="K14" s="5"/>
      <c r="L14" s="5"/>
      <c r="O14" s="5"/>
      <c r="P14" s="5"/>
      <c r="R14" s="16" t="s">
        <v>9</v>
      </c>
      <c r="S14" s="85"/>
      <c r="T14" s="86"/>
      <c r="U14" s="17">
        <f>COUNTIF(B6:P13,"=H")</f>
        <v>2</v>
      </c>
      <c r="V14" s="12">
        <f>COUNTIF(B19:P26,"=H")</f>
        <v>0</v>
      </c>
      <c r="W14" s="7">
        <f>SUM(U14+V14-T14)</f>
        <v>2</v>
      </c>
    </row>
    <row r="15" spans="2:23" ht="15"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R15" s="16" t="s">
        <v>11</v>
      </c>
      <c r="S15" s="85"/>
      <c r="T15" s="86">
        <v>0</v>
      </c>
      <c r="U15" s="17">
        <f>COUNTIF(B6:P13,"=I")</f>
        <v>0</v>
      </c>
      <c r="V15" s="12">
        <f>COUNTIF(B19:P26,"=I")</f>
        <v>0</v>
      </c>
      <c r="W15" s="7">
        <f>SUM(U15+V15-T15)</f>
        <v>0</v>
      </c>
    </row>
    <row r="16" spans="2:23" ht="15.75" thickBot="1">
      <c r="B16" s="6"/>
      <c r="C16" s="53" t="s">
        <v>10</v>
      </c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R16" s="18" t="s">
        <v>19</v>
      </c>
      <c r="S16" s="87" t="s">
        <v>18</v>
      </c>
      <c r="T16" s="88">
        <v>0</v>
      </c>
      <c r="U16" s="19">
        <f>COUNTIF(B6:P13,"=J")</f>
        <v>0</v>
      </c>
      <c r="V16" s="13">
        <f>COUNTIF(B19:P26,"=J")</f>
        <v>0</v>
      </c>
      <c r="W16" s="7">
        <f>SUM(U16+V16-T16)</f>
        <v>0</v>
      </c>
    </row>
    <row r="17" spans="1:23" ht="16.5" thickBot="1" thickTop="1">
      <c r="A17" s="9" t="s">
        <v>25</v>
      </c>
      <c r="B17" s="93"/>
      <c r="C17" s="92"/>
      <c r="D17" s="94"/>
      <c r="E17" s="95"/>
      <c r="F17" s="96"/>
      <c r="G17" s="94"/>
      <c r="H17" s="95"/>
      <c r="I17" s="96"/>
      <c r="J17" s="94"/>
      <c r="K17" s="95"/>
      <c r="L17" s="95"/>
      <c r="M17" s="96"/>
      <c r="N17" s="94"/>
      <c r="O17" s="96"/>
      <c r="P17" s="97"/>
      <c r="R17" s="75"/>
      <c r="S17" s="76"/>
      <c r="T17" s="7">
        <f>SUM(T7:T16)</f>
        <v>0</v>
      </c>
      <c r="U17" s="7">
        <f>SUM(U7:U16)</f>
        <v>80</v>
      </c>
      <c r="V17" s="7">
        <f>SUM(V7:V16)</f>
        <v>80</v>
      </c>
      <c r="W17" s="7">
        <f>SUM(U17+V17)</f>
        <v>160</v>
      </c>
    </row>
    <row r="18" spans="1:17" ht="21" customHeight="1" thickBot="1" thickTop="1">
      <c r="A18" s="9" t="s">
        <v>27</v>
      </c>
      <c r="B18" s="67"/>
      <c r="C18" s="68"/>
      <c r="D18" s="69"/>
      <c r="E18" s="70"/>
      <c r="F18" s="68"/>
      <c r="G18" s="69"/>
      <c r="H18" s="70"/>
      <c r="I18" s="68"/>
      <c r="J18" s="67"/>
      <c r="K18" s="70"/>
      <c r="L18" s="70"/>
      <c r="M18" s="71"/>
      <c r="N18" s="67"/>
      <c r="O18" s="71"/>
      <c r="P18" s="72"/>
      <c r="Q18" s="1"/>
    </row>
    <row r="19" spans="1:17" ht="15.75" thickTop="1">
      <c r="A19" s="9">
        <v>1</v>
      </c>
      <c r="B19" s="54" t="s">
        <v>3</v>
      </c>
      <c r="C19" s="61" t="s">
        <v>1</v>
      </c>
      <c r="D19" s="60" t="s">
        <v>3</v>
      </c>
      <c r="E19" s="55" t="s">
        <v>1</v>
      </c>
      <c r="F19" s="61" t="s">
        <v>1</v>
      </c>
      <c r="G19" s="62" t="s">
        <v>3</v>
      </c>
      <c r="H19" s="56" t="s">
        <v>1</v>
      </c>
      <c r="I19" s="57" t="s">
        <v>3</v>
      </c>
      <c r="J19" s="58" t="s">
        <v>3</v>
      </c>
      <c r="K19" s="56" t="s">
        <v>3</v>
      </c>
      <c r="L19" s="56" t="s">
        <v>3</v>
      </c>
      <c r="M19" s="59" t="s">
        <v>7</v>
      </c>
      <c r="N19" s="58" t="s">
        <v>7</v>
      </c>
      <c r="O19" s="57" t="s">
        <v>3</v>
      </c>
      <c r="P19" s="37" t="s">
        <v>1</v>
      </c>
      <c r="Q19" s="1"/>
    </row>
    <row r="20" spans="1:17" ht="15">
      <c r="A20" s="9">
        <v>2</v>
      </c>
      <c r="B20" s="23" t="s">
        <v>2</v>
      </c>
      <c r="C20" s="40" t="s">
        <v>2</v>
      </c>
      <c r="D20" s="38" t="s">
        <v>2</v>
      </c>
      <c r="E20" s="2" t="s">
        <v>2</v>
      </c>
      <c r="F20" s="40" t="s">
        <v>2</v>
      </c>
      <c r="G20" s="20" t="s">
        <v>2</v>
      </c>
      <c r="H20" s="3" t="s">
        <v>3</v>
      </c>
      <c r="I20" s="24" t="s">
        <v>2</v>
      </c>
      <c r="J20" s="32" t="s">
        <v>2</v>
      </c>
      <c r="K20" s="3" t="s">
        <v>2</v>
      </c>
      <c r="L20" s="3" t="s">
        <v>2</v>
      </c>
      <c r="M20" s="34" t="s">
        <v>8</v>
      </c>
      <c r="N20" s="32" t="s">
        <v>1</v>
      </c>
      <c r="O20" s="24" t="s">
        <v>2</v>
      </c>
      <c r="P20" s="36" t="s">
        <v>3</v>
      </c>
      <c r="Q20" s="1"/>
    </row>
    <row r="21" spans="1:23" ht="15">
      <c r="A21" s="9">
        <v>3</v>
      </c>
      <c r="B21" s="23" t="s">
        <v>1</v>
      </c>
      <c r="C21" s="40" t="s">
        <v>5</v>
      </c>
      <c r="D21" s="38" t="s">
        <v>1</v>
      </c>
      <c r="E21" s="2" t="s">
        <v>5</v>
      </c>
      <c r="F21" s="40" t="s">
        <v>5</v>
      </c>
      <c r="G21" s="20" t="s">
        <v>1</v>
      </c>
      <c r="H21" s="3" t="s">
        <v>2</v>
      </c>
      <c r="I21" s="24" t="s">
        <v>1</v>
      </c>
      <c r="J21" s="32" t="s">
        <v>1</v>
      </c>
      <c r="K21" s="3" t="s">
        <v>1</v>
      </c>
      <c r="L21" s="3" t="s">
        <v>1</v>
      </c>
      <c r="M21" s="34" t="s">
        <v>2</v>
      </c>
      <c r="N21" s="32" t="s">
        <v>2</v>
      </c>
      <c r="O21" s="24" t="s">
        <v>1</v>
      </c>
      <c r="P21" s="36" t="s">
        <v>2</v>
      </c>
      <c r="Q21" s="1"/>
      <c r="S21" s="89" t="s">
        <v>22</v>
      </c>
      <c r="T21" s="89"/>
      <c r="U21" s="89"/>
      <c r="V21" s="90"/>
      <c r="W21" s="91"/>
    </row>
    <row r="22" spans="1:23" ht="15.75" thickBot="1">
      <c r="A22" s="9">
        <v>4</v>
      </c>
      <c r="B22" s="23" t="s">
        <v>5</v>
      </c>
      <c r="C22" s="40" t="s">
        <v>3</v>
      </c>
      <c r="D22" s="38" t="s">
        <v>5</v>
      </c>
      <c r="E22" s="2" t="s">
        <v>3</v>
      </c>
      <c r="F22" s="40" t="s">
        <v>3</v>
      </c>
      <c r="G22" s="20" t="s">
        <v>5</v>
      </c>
      <c r="H22" s="3" t="s">
        <v>5</v>
      </c>
      <c r="I22" s="24" t="s">
        <v>5</v>
      </c>
      <c r="J22" s="33" t="s">
        <v>5</v>
      </c>
      <c r="K22" s="27" t="s">
        <v>5</v>
      </c>
      <c r="L22" s="27" t="s">
        <v>5</v>
      </c>
      <c r="M22" s="35" t="s">
        <v>3</v>
      </c>
      <c r="N22" s="32" t="s">
        <v>3</v>
      </c>
      <c r="O22" s="24" t="s">
        <v>5</v>
      </c>
      <c r="P22" s="36" t="s">
        <v>8</v>
      </c>
      <c r="Q22" s="1"/>
      <c r="S22" s="89" t="s">
        <v>23</v>
      </c>
      <c r="T22" s="89"/>
      <c r="U22" s="89"/>
      <c r="V22" s="90"/>
      <c r="W22" s="91"/>
    </row>
    <row r="23" spans="1:17" ht="16.5" thickBot="1" thickTop="1">
      <c r="A23" s="9">
        <v>5</v>
      </c>
      <c r="B23" s="25" t="s">
        <v>7</v>
      </c>
      <c r="C23" s="41" t="s">
        <v>7</v>
      </c>
      <c r="D23" s="39" t="s">
        <v>7</v>
      </c>
      <c r="E23" s="26" t="s">
        <v>1</v>
      </c>
      <c r="F23" s="41" t="s">
        <v>1</v>
      </c>
      <c r="G23" s="42" t="s">
        <v>8</v>
      </c>
      <c r="H23" s="27" t="s">
        <v>1</v>
      </c>
      <c r="I23" s="28" t="s">
        <v>7</v>
      </c>
      <c r="N23" s="33" t="s">
        <v>8</v>
      </c>
      <c r="O23" s="28" t="s">
        <v>7</v>
      </c>
      <c r="P23" s="31" t="s">
        <v>7</v>
      </c>
      <c r="Q23" s="1"/>
    </row>
    <row r="24" spans="1:17" ht="15.75" thickTop="1">
      <c r="A24" s="9">
        <v>6</v>
      </c>
      <c r="B24" s="4"/>
      <c r="C24" s="29" t="s">
        <v>3</v>
      </c>
      <c r="E24" s="4"/>
      <c r="F24" s="4"/>
      <c r="G24" s="5"/>
      <c r="H24" s="5"/>
      <c r="J24" s="5"/>
      <c r="K24" s="5"/>
      <c r="O24" s="37" t="s">
        <v>3</v>
      </c>
      <c r="P24" s="37" t="s">
        <v>1</v>
      </c>
      <c r="Q24" s="1"/>
    </row>
    <row r="25" spans="1:16" ht="15">
      <c r="A25" s="9">
        <v>7</v>
      </c>
      <c r="B25" s="4"/>
      <c r="C25" s="30" t="s">
        <v>2</v>
      </c>
      <c r="E25" s="4"/>
      <c r="F25" s="4"/>
      <c r="G25" s="5"/>
      <c r="H25" s="5"/>
      <c r="J25" s="5"/>
      <c r="K25" s="5"/>
      <c r="O25" s="36" t="s">
        <v>2</v>
      </c>
      <c r="P25" s="36" t="s">
        <v>3</v>
      </c>
    </row>
    <row r="26" spans="1:16" ht="15.75" thickBot="1">
      <c r="A26" s="9">
        <v>8</v>
      </c>
      <c r="C26" s="31" t="s">
        <v>2</v>
      </c>
      <c r="O26" s="31" t="s">
        <v>1</v>
      </c>
      <c r="P26" s="31" t="s">
        <v>5</v>
      </c>
    </row>
    <row r="27" ht="15.75" thickTop="1">
      <c r="C27" s="5"/>
    </row>
    <row r="28" ht="15">
      <c r="B28" s="74" t="s">
        <v>12</v>
      </c>
    </row>
    <row r="29" spans="2:4" ht="15">
      <c r="B29" s="74" t="s">
        <v>24</v>
      </c>
      <c r="D29" s="10"/>
    </row>
    <row r="31" ht="15">
      <c r="B31" s="74" t="s">
        <v>13</v>
      </c>
    </row>
    <row r="32" ht="15">
      <c r="B32" s="74" t="s">
        <v>14</v>
      </c>
    </row>
  </sheetData>
  <sheetProtection/>
  <printOptions gridLines="1"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Landin</cp:lastModifiedBy>
  <cp:lastPrinted>2013-02-17T22:33:50Z</cp:lastPrinted>
  <dcterms:created xsi:type="dcterms:W3CDTF">2000-03-03T03:39:05Z</dcterms:created>
  <dcterms:modified xsi:type="dcterms:W3CDTF">2017-02-26T01:35:37Z</dcterms:modified>
  <cp:category/>
  <cp:version/>
  <cp:contentType/>
  <cp:contentStatus/>
</cp:coreProperties>
</file>