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36" windowWidth="13116" windowHeight="12336" tabRatio="501" firstSheet="1" activeTab="1"/>
  </bookViews>
  <sheets>
    <sheet name="CRYSTAL_PERSIST" sheetId="1" state="veryHidden" r:id="rId1"/>
    <sheet name=" Trades" sheetId="2" r:id="rId2"/>
    <sheet name="TML Draft Picks" sheetId="3" r:id="rId3"/>
    <sheet name="Addresses" sheetId="4" r:id="rId4"/>
  </sheets>
  <definedNames>
    <definedName name="_xlnm.Print_Area" localSheetId="1">' Trades'!$A$538:$F$546</definedName>
    <definedName name="_xlnm.Print_Area" localSheetId="3">'Addresses'!$A$1:$K$24</definedName>
    <definedName name="_xlnm.Print_Area" localSheetId="2">'TML Draft Picks'!$A$351:$R$377</definedName>
  </definedNames>
  <calcPr fullCalcOnLoad="1"/>
</workbook>
</file>

<file path=xl/sharedStrings.xml><?xml version="1.0" encoding="utf-8"?>
<sst xmlns="http://schemas.openxmlformats.org/spreadsheetml/2006/main" count="8269" uniqueCount="2181">
  <si>
    <t>Geoff Jenkins</t>
  </si>
  <si>
    <t>Ron Mackowiak</t>
  </si>
  <si>
    <t>Wade Miller</t>
  </si>
  <si>
    <t>Ben Broussard</t>
  </si>
  <si>
    <t>Brian Lawrence, AV5</t>
  </si>
  <si>
    <t>Edgar Renteria</t>
  </si>
  <si>
    <t>Darryl Kile, Carlos Zambrano, TG4, CS5</t>
  </si>
  <si>
    <t>Jeff Bagwell, Eduardo Perez, Carlos Zambrano</t>
  </si>
  <si>
    <t>Adam Dunn, Richard Hidalgo</t>
  </si>
  <si>
    <t>John Vander Wal</t>
  </si>
  <si>
    <t>Jeff Cirillo</t>
  </si>
  <si>
    <t>Mark Wohlers</t>
  </si>
  <si>
    <t>Kelvim Escobar, Jeff Weaver</t>
  </si>
  <si>
    <t>Felix Heredia, Tomas Perez, David Wells</t>
  </si>
  <si>
    <t>Mike Mussina</t>
  </si>
  <si>
    <t>Coco Crisp, Nick Hundley, Lyle Overbay, Nick Swisher, Clete Thomas, Brandon Wood</t>
  </si>
  <si>
    <t>Mike Cameron, Ross Gload, Jose Mijares, Josh Outman, Joe Saunders, NY200905</t>
  </si>
  <si>
    <t>Chris Carpenter</t>
  </si>
  <si>
    <t>Travis Snider, NB200902, TR201001, TR201003</t>
  </si>
  <si>
    <t>Mike Kinkade</t>
  </si>
  <si>
    <t>FC200903, NY200903,WW200903</t>
  </si>
  <si>
    <t>Joe Beimel, Sean Burnett, Ryan Madson</t>
  </si>
  <si>
    <t>Scott Stewart</t>
  </si>
  <si>
    <t>TOT</t>
  </si>
  <si>
    <t>Picks</t>
  </si>
  <si>
    <t>Roster</t>
  </si>
  <si>
    <t>Size</t>
  </si>
  <si>
    <t>Pls</t>
  </si>
  <si>
    <t>Total</t>
  </si>
  <si>
    <t>David Delucci</t>
  </si>
  <si>
    <t>Jonathon Niese, Brandon Wood</t>
  </si>
  <si>
    <t>Alfredo Aceves, CS201003</t>
  </si>
  <si>
    <t>Jerry Hairston, NB200903</t>
  </si>
  <si>
    <t>Octavio Dotel</t>
  </si>
  <si>
    <t>NYT201004, NY201005</t>
  </si>
  <si>
    <t>Brian Anderson, Willy Aybar, MI200903, MI200905</t>
  </si>
  <si>
    <t>David Aardsma, Juan Pierre, Carlos Zambrano</t>
  </si>
  <si>
    <t>Ryan Ludwick, Jake Peavy, GC200902</t>
  </si>
  <si>
    <t>John Buck</t>
  </si>
  <si>
    <t>Extra</t>
  </si>
  <si>
    <t>Cliff Politte</t>
  </si>
  <si>
    <t>BD</t>
  </si>
  <si>
    <t>Boston</t>
  </si>
  <si>
    <t>Nick Evans, Jonathan Niese, Josh Outman, Omar Vizquel RV201002</t>
  </si>
  <si>
    <t>AV201002, AV201003</t>
  </si>
  <si>
    <t>Rickie Weeks, RV201005</t>
  </si>
  <si>
    <t>Jeff Keppinger</t>
  </si>
  <si>
    <t>B.J. Ryan</t>
  </si>
  <si>
    <t>NY201003, RV201003</t>
  </si>
  <si>
    <t>Tony Graffanino, Eddie Guardado, Bill Mueller, Jarod Washburn</t>
  </si>
  <si>
    <t>Scott Podsednik</t>
  </si>
  <si>
    <t>Shannon Stewart</t>
  </si>
  <si>
    <t>Kevin Millar, Ryan Wagner, JJ Davis</t>
  </si>
  <si>
    <t>Ty Wigginton</t>
  </si>
  <si>
    <t>Craig Monroe</t>
  </si>
  <si>
    <t>Jason Davis</t>
  </si>
  <si>
    <t>Xavier Nady, Tom Martin</t>
  </si>
  <si>
    <t>Jose Reyes, Jeremi Gonzalez, Seth McClung</t>
  </si>
  <si>
    <t>Hideki Matsui</t>
  </si>
  <si>
    <t>Wilson Alvarez, Keith Osik</t>
  </si>
  <si>
    <t>Jeremy Bonderman, Mike Neu</t>
  </si>
  <si>
    <t>Jose Acevedo, Luis Ayala, Jim Brower, Jason Kershner</t>
  </si>
  <si>
    <t>Steve Smitherman</t>
  </si>
  <si>
    <t>Todd Linden, Ricardo Rodriguez</t>
  </si>
  <si>
    <t>Juan Encarnarcion, Brian Lawrence, Ramon Martinez</t>
  </si>
  <si>
    <t>Orlando Hernandez, Felix Heredia, Jon Lieber, Frank Menechino, Paul Shuey, David Wells</t>
  </si>
  <si>
    <t>AL2, NY2</t>
  </si>
  <si>
    <t>Eric Byrnes, Gerald Laird</t>
  </si>
  <si>
    <t>Chad Fox, Bobby Higginson, Ron Mackowiak, Edgar Martinez, David Weathers</t>
  </si>
  <si>
    <t>Brian Anderson, Keith Ginter, Andy Pettitte, Paul Quantrill, Mariano Rivera</t>
  </si>
  <si>
    <t>Justin Morneau, Jason Simontacchi</t>
  </si>
  <si>
    <t xml:space="preserve">Eric Byrnes  </t>
  </si>
  <si>
    <t>Kyle Snyder</t>
  </si>
  <si>
    <t>Gregg Zaun</t>
  </si>
  <si>
    <t>Adam Eaton</t>
  </si>
  <si>
    <t>Dave McCarty, Josh Phelps</t>
  </si>
  <si>
    <t>Brandon Inge, Barry Larkin, Kenny Lofton, Fred McGriff, Kent Mercker</t>
  </si>
  <si>
    <t>Brian Meadows</t>
  </si>
  <si>
    <t>Kevin Millar, Reggie Taylor</t>
  </si>
  <si>
    <t>Brandon Larson</t>
  </si>
  <si>
    <t>Richard Hidalgo, Roy Oswalt</t>
  </si>
  <si>
    <t>Nick Johnson, Brad Wilkerson</t>
  </si>
  <si>
    <t>Nomar Garciaparra</t>
  </si>
  <si>
    <t>Chris Coste</t>
  </si>
  <si>
    <t>Mendy Lopez</t>
  </si>
  <si>
    <t>Jason Marquis, Joe Saunders</t>
  </si>
  <si>
    <t>Rick Ankiel, David DeJesus</t>
  </si>
  <si>
    <t>Bobby Hill</t>
  </si>
  <si>
    <t>Johnny Estrada</t>
  </si>
  <si>
    <t>Darrin Erstad, Felipe Lopez, Xavier Nady</t>
  </si>
  <si>
    <t>Jeremi Gonzalez, Javier Lopez</t>
  </si>
  <si>
    <t>Marquis Grissom, Tim Spooneybarger</t>
  </si>
  <si>
    <t>Jake Peavy</t>
  </si>
  <si>
    <t>Mark Henrickson</t>
  </si>
  <si>
    <t>Erasimo Ramirez</t>
  </si>
  <si>
    <t>Kirk Sarloos</t>
  </si>
  <si>
    <t>Marlon Byrd, Placido Polanco</t>
  </si>
  <si>
    <t>Tony Armas, Ron Belliard, Andruw Jones</t>
  </si>
  <si>
    <t>Lost</t>
  </si>
  <si>
    <t>Aaron Rowand</t>
  </si>
  <si>
    <t>Marquis Grissom, NY200501</t>
  </si>
  <si>
    <t>Albany</t>
  </si>
  <si>
    <t>2 - 5</t>
  </si>
  <si>
    <t>Adam Dunn, CS200502</t>
  </si>
  <si>
    <t>Luis Ayala, Armando Benitez, Mike Mussina</t>
  </si>
  <si>
    <t>Larry Walker, Eric Young, Lou Merloni</t>
  </si>
  <si>
    <t>Juan Uribe, NY200502, NY200503</t>
  </si>
  <si>
    <t>Mariano Rivera</t>
  </si>
  <si>
    <t>Jose Bautista</t>
  </si>
  <si>
    <t>Cha-Seung Baek, Doug Slaten</t>
  </si>
  <si>
    <t>Reggie Abercombie, Jonathan Meloan</t>
  </si>
  <si>
    <t>Wilson Betemit</t>
  </si>
  <si>
    <t>Jason Isringhausen, Chipper Jones</t>
  </si>
  <si>
    <t>Odalis Perez</t>
  </si>
  <si>
    <t>Omar Infante, NY200403</t>
  </si>
  <si>
    <t>NY201004</t>
  </si>
  <si>
    <t>Joe Thatcher</t>
  </si>
  <si>
    <t>Adam Rosales, EC201004</t>
  </si>
  <si>
    <t>Troy Glaus, Juan Rivera</t>
  </si>
  <si>
    <t>TR201003</t>
  </si>
  <si>
    <t>Matt Diaz, Ryan Franklin, Todd Helton</t>
  </si>
  <si>
    <t>Lou Merloni, Michael Young</t>
  </si>
  <si>
    <t>Chris Cupuano, Aaron Cook, Claudio Vargas</t>
  </si>
  <si>
    <t>Keith Ginter, Tim Hummel, Todd Linden</t>
  </si>
  <si>
    <t>Eric Hinske, NA200404</t>
  </si>
  <si>
    <t>Troy Percival, MF200402</t>
  </si>
  <si>
    <t>Casey Fossum, Jeremi Gonzalez, Corky Miller, Scott Stewart, CS200501,CS200503,CS200504</t>
  </si>
  <si>
    <t>Julio Franco,  Brooks Kieschnick, Woody Williams</t>
  </si>
  <si>
    <t>Kent Mercker, FM200405</t>
  </si>
  <si>
    <t>NY200403</t>
  </si>
  <si>
    <t>Eric Young</t>
  </si>
  <si>
    <t>Barry Larkin</t>
  </si>
  <si>
    <t>TR200404</t>
  </si>
  <si>
    <t>Matt Cain</t>
  </si>
  <si>
    <t>BO200901, NB200901, NY200901</t>
  </si>
  <si>
    <t>Jim Brower, Matt Stairs,GC200405</t>
  </si>
  <si>
    <t>Curtis Leskanic, TR200502, TR200503</t>
  </si>
  <si>
    <t>Chipper Jones, Kerry Ligtenberg, David McCarty</t>
  </si>
  <si>
    <t>Mike Cameron, Justin Speier</t>
  </si>
  <si>
    <t>FC200403</t>
  </si>
  <si>
    <t>J.C. Romero</t>
  </si>
  <si>
    <t>Danny Bautista</t>
  </si>
  <si>
    <t>Kelvim Escobar, Tino Martinez, Luis Vizcaino</t>
  </si>
  <si>
    <t>Carlos Delgado</t>
  </si>
  <si>
    <t>Coco Crisp, Mike Morse, Andy Pettitte</t>
  </si>
  <si>
    <t>Brandon Allen, Carlos Gomez, NA201001,DV201002,NY201002,DV201003</t>
  </si>
  <si>
    <t>Paul Konerko, Darren Oliver, Alex Rodriguez</t>
  </si>
  <si>
    <t>MV201003, NB201003</t>
  </si>
  <si>
    <t>Jeff Francouer. Brendan Ryan, CS201003, MV201003, NB201003, TR201003</t>
  </si>
  <si>
    <t>Jonny Gomes, Gaby Sanchez</t>
  </si>
  <si>
    <t>Johnny Damon</t>
  </si>
  <si>
    <t>NA201003</t>
  </si>
  <si>
    <t>Edinson Volquez, AV201003</t>
  </si>
  <si>
    <t>Anibal Sanchez</t>
  </si>
  <si>
    <t>Steven Pearce</t>
  </si>
  <si>
    <t>NA201103</t>
  </si>
  <si>
    <t>Tom Gorzelanny, Matt Tuiasosopo, MV201005</t>
  </si>
  <si>
    <t>Barry Zito</t>
  </si>
  <si>
    <t>Chase Headley, Jason Kubel, Gaby Sanchez, FC201001, FC201004, FC201101,FC201103</t>
  </si>
  <si>
    <t>Brett Gardner, Mat Latos</t>
  </si>
  <si>
    <t>Alex Gordon, Adam Jones, MV201003,NB201003, FC201004, FC201101</t>
  </si>
  <si>
    <t>MI201103</t>
  </si>
  <si>
    <t>Ron Mahay, Dan Wheeler</t>
  </si>
  <si>
    <t>Carl Pavano</t>
  </si>
  <si>
    <t>FM201001</t>
  </si>
  <si>
    <t>Matt Latos</t>
  </si>
  <si>
    <t>Jesus Flores</t>
  </si>
  <si>
    <t>MG201103</t>
  </si>
  <si>
    <t>NA201002, CS201004</t>
  </si>
  <si>
    <t>D.J. Carrasco, Luke Scott</t>
  </si>
  <si>
    <t>KY201101</t>
  </si>
  <si>
    <t>Hong-Chih Kuo</t>
  </si>
  <si>
    <t>CS201002, NY201005</t>
  </si>
  <si>
    <t>Reid Brignac, KY201005</t>
  </si>
  <si>
    <t>Kyle Blanks</t>
  </si>
  <si>
    <t>BO201004</t>
  </si>
  <si>
    <t>Jeff Baker</t>
  </si>
  <si>
    <t>CS201302, CS201303, CS201304</t>
  </si>
  <si>
    <t>Felipe Lopez, KY201005, KY201305</t>
  </si>
  <si>
    <t>KY201105</t>
  </si>
  <si>
    <t>Jason Giambi</t>
  </si>
  <si>
    <t>David Eckstein, Ross Gload</t>
  </si>
  <si>
    <t>CS201301</t>
  </si>
  <si>
    <t>Reid Brignac</t>
  </si>
  <si>
    <t>NY201003, DV201005</t>
  </si>
  <si>
    <t>Randy Wells</t>
  </si>
  <si>
    <t>TG201004</t>
  </si>
  <si>
    <t>Miguel Tejada</t>
  </si>
  <si>
    <t>Wade LeBlanc</t>
  </si>
  <si>
    <t>GC201105</t>
  </si>
  <si>
    <t>David Huff, Carlos Rosa</t>
  </si>
  <si>
    <t>Brian McCann, CS201001, KY201103</t>
  </si>
  <si>
    <t>Ryan Hannigan,Brendan Ryan,Joey Votto, TR201003,TR201104</t>
  </si>
  <si>
    <t>Blake DeWitt,TR201001, RV201003</t>
  </si>
  <si>
    <t>Clay Buchholz, FC201103</t>
  </si>
  <si>
    <t>Chris Naverson, RV201001, FM201002</t>
  </si>
  <si>
    <t>Brian McCann, AV201003, AV201005</t>
  </si>
  <si>
    <t>Traded</t>
  </si>
  <si>
    <t>Order</t>
  </si>
  <si>
    <t>FC201102</t>
  </si>
  <si>
    <t>Scott Podsednik, KY201103</t>
  </si>
  <si>
    <t>Alex Gonzalez, MG201104</t>
  </si>
  <si>
    <t>Michael Brantley, TR201002</t>
  </si>
  <si>
    <t>Brian Fuentes</t>
  </si>
  <si>
    <t>RV201102</t>
  </si>
  <si>
    <t>Billy Wagner</t>
  </si>
  <si>
    <t>WW201004, WW201005, EC201004, WW201303</t>
  </si>
  <si>
    <t>GC201002, NY201003</t>
  </si>
  <si>
    <t>Tommy Hunter</t>
  </si>
  <si>
    <t>Brian Wilson</t>
  </si>
  <si>
    <t>MV201001</t>
  </si>
  <si>
    <t>Chipper Jones</t>
  </si>
  <si>
    <t>AV201003, RV201004</t>
  </si>
  <si>
    <t>TR201003, CS201102</t>
  </si>
  <si>
    <t>Rafael Furcal, Rich Harden</t>
  </si>
  <si>
    <t>BD201001, FC201002, NA201002</t>
  </si>
  <si>
    <t>Justin Morneau</t>
  </si>
  <si>
    <t>KY201003, CS201004, DV201005</t>
  </si>
  <si>
    <t>David Aardsma, Kevin Gregg</t>
  </si>
  <si>
    <t>Randy Choate, Peter Moylan</t>
  </si>
  <si>
    <t>BD201103</t>
  </si>
  <si>
    <t>TG201001, TG201003</t>
  </si>
  <si>
    <t>Marlon Byrd, MV201001</t>
  </si>
  <si>
    <t>Trever Miller, J.C. Romero</t>
  </si>
  <si>
    <t>CS201005, MG201103</t>
  </si>
  <si>
    <t>Cody Ross</t>
  </si>
  <si>
    <t>GC201003, RV201101</t>
  </si>
  <si>
    <t>Jason Kubel, MG201104, CS201105</t>
  </si>
  <si>
    <t>Robert Andino, Francisco Cervelli</t>
  </si>
  <si>
    <t>BD201103, Rob Johnson</t>
  </si>
  <si>
    <t>TG201104</t>
  </si>
  <si>
    <t>Alfredo Aceves</t>
  </si>
  <si>
    <t>Mitch Maier</t>
  </si>
  <si>
    <t>David DeJesus, Brad Lidge</t>
  </si>
  <si>
    <t>Rod Barajas, Franklin Gutierrez</t>
  </si>
  <si>
    <t>Nick Blackburn, Jeff Francis, Brendan Harris, David Huff</t>
  </si>
  <si>
    <t>Randy Winn, ZR201105</t>
  </si>
  <si>
    <t>GC201103, ZR201105</t>
  </si>
  <si>
    <t>Cesar Izturis, Javier Lopez</t>
  </si>
  <si>
    <t>Tyson Ross, FM201102</t>
  </si>
  <si>
    <t>Alexi Ogando, SF201105</t>
  </si>
  <si>
    <t>David Bush, Gaby Sanchez, Taylor Teagarden</t>
  </si>
  <si>
    <t>Dillon Gee, Alejandro Sanabia, Ryan Webb</t>
  </si>
  <si>
    <t>Jorge Cantu, Tyler Flowers, GC201105</t>
  </si>
  <si>
    <t>Ronny Paulino, Sergio Santos</t>
  </si>
  <si>
    <t>Armando Galarraga</t>
  </si>
  <si>
    <t>Jay Bruce</t>
  </si>
  <si>
    <t>Mike Stanton, TR201102</t>
  </si>
  <si>
    <t>Rafael Perez</t>
  </si>
  <si>
    <t>Stephen Drew, Wes Helms</t>
  </si>
  <si>
    <t>Jason Bartlett, Chris Johnson, David Ross, Omar Vizquel</t>
  </si>
  <si>
    <t>Juan Pierre</t>
  </si>
  <si>
    <t>Micah Owings</t>
  </si>
  <si>
    <t>TR201105</t>
  </si>
  <si>
    <t>Jeanmar Gomez</t>
  </si>
  <si>
    <t>Colby Lewis</t>
  </si>
  <si>
    <t>DV201105</t>
  </si>
  <si>
    <t>Frank Francisco</t>
  </si>
  <si>
    <t>GC201104</t>
  </si>
  <si>
    <t>Dillon Gee</t>
  </si>
  <si>
    <t>Bruce Chen, DV201101, DV201102</t>
  </si>
  <si>
    <t>John Lannan, Alejandro Sanabia</t>
  </si>
  <si>
    <t>David Bush, Ruben Tejada</t>
  </si>
  <si>
    <t>Nick Masset, FC201104</t>
  </si>
  <si>
    <t>Fernando Abad</t>
  </si>
  <si>
    <t>Lastings Milledge</t>
  </si>
  <si>
    <t>Frank Francisco, Manny Parra</t>
  </si>
  <si>
    <t>Sean Camp, Jerry Hairston, Brad Penny</t>
  </si>
  <si>
    <t>Willie Bloomquist,Juan Gutierrez,Garrett Olson,RR201103</t>
  </si>
  <si>
    <t>NA201105</t>
  </si>
  <si>
    <t>Juan Gutierrez, RR201103</t>
  </si>
  <si>
    <t>Bruce Chen</t>
  </si>
  <si>
    <t>Matt Gamel,Kevin Millword,Justin Miller,Carlos Rosa,GC201102, ZR201105</t>
  </si>
  <si>
    <t>RV 4 and  MV 4 taken away overuse</t>
  </si>
  <si>
    <t>1222 Willowood Circle</t>
  </si>
  <si>
    <t>CS2014001, CS2014002, CS2014003</t>
  </si>
  <si>
    <t>SF201103, TR201104, KY201204</t>
  </si>
  <si>
    <t xml:space="preserve">DV </t>
  </si>
  <si>
    <t>Brooks Conrad, Jayson Nix, Henry Rodriguez, NA201103</t>
  </si>
  <si>
    <t>Shane Victorino</t>
  </si>
  <si>
    <t>Brett Gardner</t>
  </si>
  <si>
    <t>Heath Bell, John Buck, Ramon Ramirez, CC Sabathia, Matt Thornton</t>
  </si>
  <si>
    <t>CS201101</t>
  </si>
  <si>
    <t>CS201102, CS201103, CS201104</t>
  </si>
  <si>
    <t>Vladimir Guerrero, MV201001, WW201101, WW201102</t>
  </si>
  <si>
    <t>WW201102</t>
  </si>
  <si>
    <t>Pat Burrell, NB201105</t>
  </si>
  <si>
    <t>KY201102, KY201104, KY201105</t>
  </si>
  <si>
    <t>BD201101,BD201102,BD201104,BD201105,                       NA201104,BD201201</t>
  </si>
  <si>
    <t>Cindy</t>
  </si>
  <si>
    <t>Elizabeth</t>
  </si>
  <si>
    <t>Jose Molina, Ben Zobrist</t>
  </si>
  <si>
    <t>Melky Cabrera, KY201102, KY201104</t>
  </si>
  <si>
    <t>BO201102, BO201103, KY201104</t>
  </si>
  <si>
    <t>Angel Pagan, Wandy Rodriguez</t>
  </si>
  <si>
    <t>Derek Holland, DV201103, DV201104</t>
  </si>
  <si>
    <t>C.J. Wilson</t>
  </si>
  <si>
    <t>Francisco Cervelli,Bruce Chen,Jose Molina,Dustin Moseley</t>
  </si>
  <si>
    <t>NY201102, NY201103</t>
  </si>
  <si>
    <t>Coco Crisp, Freddy Sanchez</t>
  </si>
  <si>
    <t>Brett Cecil, Travis Snider,NY201104</t>
  </si>
  <si>
    <t>NY201104</t>
  </si>
  <si>
    <t>Travis Snider</t>
  </si>
  <si>
    <t>Eric Hinske, Carlos Zambrano</t>
  </si>
  <si>
    <t>Colby Lewis, DV201204, DV201205</t>
  </si>
  <si>
    <t>John Mayberry, GC201101, GC201202</t>
  </si>
  <si>
    <t>Reed Johnson</t>
  </si>
  <si>
    <t>Coco Crisp, Vladimir Guererro</t>
  </si>
  <si>
    <t>BD201202</t>
  </si>
  <si>
    <t>Francisco Cordero</t>
  </si>
  <si>
    <t>Manny Acosta, Mitchell Boggs, Sam Fuld, Wilson Valdez</t>
  </si>
  <si>
    <t>Cliff Lee</t>
  </si>
  <si>
    <t>Chris Sale, GC201201, 201301, 201302, 201402</t>
  </si>
  <si>
    <t>MI201105</t>
  </si>
  <si>
    <t>Ian Stewart</t>
  </si>
  <si>
    <t>Chris Snyder, GC201101, DV201203, TR201104</t>
  </si>
  <si>
    <t>Nyjer Morgan, Carlos Ruiz</t>
  </si>
  <si>
    <t>Alex Gordon, SF201104</t>
  </si>
  <si>
    <t>Ben Zobrist</t>
  </si>
  <si>
    <t>Colby Rasmus</t>
  </si>
  <si>
    <t>D.J. Carrasco, Carlos Marmol, Jack Wilson, Barry Zito</t>
  </si>
  <si>
    <t>Cesar Izturis, FC201104, NA201105, GC201203</t>
  </si>
  <si>
    <t>MI201102, SF201104</t>
  </si>
  <si>
    <t>Ted Lilly</t>
  </si>
  <si>
    <t>DV201201</t>
  </si>
  <si>
    <t>ZR201102, ZR201104</t>
  </si>
  <si>
    <t>NY201105</t>
  </si>
  <si>
    <t>KY201105, Greg Halman</t>
  </si>
  <si>
    <t>Micah Owings, Taylor Teagarden</t>
  </si>
  <si>
    <t>CS201205, KY201205</t>
  </si>
  <si>
    <t>Chris Dickerson, J.A. Happ</t>
  </si>
  <si>
    <t>MI201104</t>
  </si>
  <si>
    <t>Bronson Arroyo</t>
  </si>
  <si>
    <t>2191 Baldwin Drive</t>
  </si>
  <si>
    <t>937-723-9866</t>
  </si>
  <si>
    <t>Carlos Marmol</t>
  </si>
  <si>
    <t>Jorge Cantu, Brad Hawpe, Jonathan Lucroy</t>
  </si>
  <si>
    <t>WW201201, NY201203</t>
  </si>
  <si>
    <t>Ryan Voglesong</t>
  </si>
  <si>
    <t>MI201204, MI201205</t>
  </si>
  <si>
    <t>Bryan LaHair</t>
  </si>
  <si>
    <t>Devin Mesoraco</t>
  </si>
  <si>
    <t>Jason Bourgeois, Zach Britton, Guillermo Moscoso,Alex Presley</t>
  </si>
  <si>
    <t>Ricky Nolasco</t>
  </si>
  <si>
    <t>Tony Cruz, Sergio Escalona</t>
  </si>
  <si>
    <t>Coco Crisp</t>
  </si>
  <si>
    <t>Yuniesky Betancourt</t>
  </si>
  <si>
    <t>Hector Sanchez, Ruben Tejada</t>
  </si>
  <si>
    <t>Mark Trumbo, Neil Walker</t>
  </si>
  <si>
    <t>GC201205</t>
  </si>
  <si>
    <t>Alex Presley</t>
  </si>
  <si>
    <t>NA201201</t>
  </si>
  <si>
    <t>Neil Walker</t>
  </si>
  <si>
    <t>Jemile Weeks</t>
  </si>
  <si>
    <t>Casey Blake, Jonathan Broxton, Ryan Ludwick, KY201203</t>
  </si>
  <si>
    <t>Chipper Jones, NC201204</t>
  </si>
  <si>
    <t>Bronson Arroyo, Craig Gentry</t>
  </si>
  <si>
    <t>Brandon Phillips, GC201303</t>
  </si>
  <si>
    <t>Brandon Belt, Allen Craig, Alejandro Sanabia</t>
  </si>
  <si>
    <t>Vladimir Guerrero, Mitch Maier</t>
  </si>
  <si>
    <t>Alejandro Sanabia</t>
  </si>
  <si>
    <t>Kyle Weiland</t>
  </si>
  <si>
    <t>SF201205</t>
  </si>
  <si>
    <t>Chance Ruffin, Alexander Torres</t>
  </si>
  <si>
    <t>Roger Bernandina</t>
  </si>
  <si>
    <t>Chad Qualls</t>
  </si>
  <si>
    <t>Fernando Martinez</t>
  </si>
  <si>
    <t>Jonathan Herrera</t>
  </si>
  <si>
    <t>Jose Lopez</t>
  </si>
  <si>
    <t>Wade Miley, Mark Trumbo, Adam Wilk</t>
  </si>
  <si>
    <t>Lastings Milledge, Max Scherzer</t>
  </si>
  <si>
    <t>Phil Hughes, James McDonald</t>
  </si>
  <si>
    <t>Rod Barajas, Joel Hanrahan</t>
  </si>
  <si>
    <t>Ricky Nolasco, Brayan Pena, DV201202, GC201202,GC201203</t>
  </si>
  <si>
    <t>Chris Capuano</t>
  </si>
  <si>
    <t>MG201203</t>
  </si>
  <si>
    <t>GC201203</t>
  </si>
  <si>
    <t>GC201303</t>
  </si>
  <si>
    <t>Adam Wilk</t>
  </si>
  <si>
    <t>CS201305,KY201305,CS201404,CS201505,KY201405</t>
  </si>
  <si>
    <t>Jordan Pacheco</t>
  </si>
  <si>
    <t>Jorge Cantu, Jordan Pacheco</t>
  </si>
  <si>
    <t>NB201205</t>
  </si>
  <si>
    <t>TR201201</t>
  </si>
  <si>
    <t>BO200101, TG200202, R. Clayton, Pavano, Quinn</t>
  </si>
  <si>
    <t>KY200202, Chris Reistma</t>
  </si>
  <si>
    <t>CS200201, NY200201, John Smoltz, Phil Nevin, Bill Mueller, Masato Yoshii</t>
  </si>
  <si>
    <t>TG200202, BU200203, BO200205</t>
  </si>
  <si>
    <t>CS200201, NY200201 Kenny Lofton, Bill Mueller, Andy Pettitte, Mike Williams</t>
  </si>
  <si>
    <t>Roy Halladay, Chipper Jones, DY200203, DY200205</t>
  </si>
  <si>
    <t>BO200204, MG200204</t>
  </si>
  <si>
    <t>Cliff Politte, TR200203</t>
  </si>
  <si>
    <t>KY200203</t>
  </si>
  <si>
    <t>Keith Foulke, Craig Counsell, KY200203</t>
  </si>
  <si>
    <t>BO200205</t>
  </si>
  <si>
    <t>BO200202, Richard Hidalgo, Desi Relaford</t>
  </si>
  <si>
    <t>BU200201</t>
  </si>
  <si>
    <t>CS200202, NY200202, NA200203, KY200205, NA200205 Brian Schneider, Denny Hocking</t>
  </si>
  <si>
    <t>Jimmy Haynes, BU200201, NY200203, NT200204, CS200205</t>
  </si>
  <si>
    <t>Sandy Alomar, KY200205, NA200205</t>
  </si>
  <si>
    <t>Doug Mirabelli, Jeff Reboulet, Eric Young  FM200205</t>
  </si>
  <si>
    <t>WW200205</t>
  </si>
  <si>
    <t>FM200205</t>
  </si>
  <si>
    <t>Mike Mussina, DV200204</t>
  </si>
  <si>
    <t>AL200202  AL200204</t>
  </si>
  <si>
    <t>Steve Karsay, BC200204</t>
  </si>
  <si>
    <t>Jayson Durocher, Tsuyoshi Shinjo, Jeff Weaver, BU200201, BU200202</t>
  </si>
  <si>
    <t>FC200203</t>
  </si>
  <si>
    <t>Reggie Taylor, NY200202, FC200203</t>
  </si>
  <si>
    <t>Rocky Biddle, Jason Giambi, Sterling Hitchcock, Mike Mordecai, Dan Plesac, Justin Wayne, Chris Widger CS200203, CS200204</t>
  </si>
  <si>
    <t>Matt Morris, Phil Nevin, BC200204</t>
  </si>
  <si>
    <t>NA200203</t>
  </si>
  <si>
    <t>Jorge Posada, MG200203</t>
  </si>
  <si>
    <t>TR200202, TR200203, KY200205</t>
  </si>
  <si>
    <t>MF200202</t>
  </si>
  <si>
    <t>BU200201, BU200202</t>
  </si>
  <si>
    <t>NA200204  NA200205</t>
  </si>
  <si>
    <t>Hee Seop Choi, Tsuyoshi Shinjo, MF200201</t>
  </si>
  <si>
    <t>CS200203, KY200302, KY200303, Alex Escobar, Shawn Chacon</t>
  </si>
  <si>
    <t>TG200204, KY200305</t>
  </si>
  <si>
    <t>KY200204, FM200205, KY200304</t>
  </si>
  <si>
    <t>Rich Garces, Quinton McCracken, Victor Santos, Jason Simontacchi, Brian Tollberg, KY200305</t>
  </si>
  <si>
    <t>Adam Bernero, KY200303</t>
  </si>
  <si>
    <t>Mike Tejera GC200304</t>
  </si>
  <si>
    <t>NY 200302, NY200303, NY200304, NY200305</t>
  </si>
  <si>
    <t>Geoff Blum, Troy Percival TG200202,BO200203, KY200203, KY200205</t>
  </si>
  <si>
    <t>BU200302</t>
  </si>
  <si>
    <t>WW200303</t>
  </si>
  <si>
    <t>GC200303</t>
  </si>
  <si>
    <t>BU200201, 200304</t>
  </si>
  <si>
    <t>NY 200201</t>
  </si>
  <si>
    <t>Bret Abernathy, CS200201</t>
  </si>
  <si>
    <t>adds DV200505 to previously reported trade 20020200228</t>
  </si>
  <si>
    <t>Jose Offerman, WW200201, WW200205</t>
  </si>
  <si>
    <t>Scott Hatteberg, Cory Lidle, Mark Mulder, MF200201, MF200202</t>
  </si>
  <si>
    <t>Charles Johnson, Jason Simontacchi, TR200201</t>
  </si>
  <si>
    <t>NA 200204</t>
  </si>
  <si>
    <t>KY200202, BO200203</t>
  </si>
  <si>
    <t>KY200205</t>
  </si>
  <si>
    <t>RR200203</t>
  </si>
  <si>
    <t>Chuck Knoblauch, Mark Wohlers, RR200203</t>
  </si>
  <si>
    <t>NA200205</t>
  </si>
  <si>
    <t>MF200204, MF200205</t>
  </si>
  <si>
    <t>TG200205</t>
  </si>
  <si>
    <t>KY200201, KY200301, Kirk Rueter, Larry Bigbie</t>
  </si>
  <si>
    <t>Mike Lowell, Ron Villone, AL200401, AL200402</t>
  </si>
  <si>
    <t>GC200403</t>
  </si>
  <si>
    <t>Jake Peavy, Juan Uribe, DY200401</t>
  </si>
  <si>
    <t>Keith Ginter, Omar Infante, Paul LoDuca, NY200403</t>
  </si>
  <si>
    <t>Brandon Lyon, KY200401,200402,200403,200404,200405, GC200403</t>
  </si>
  <si>
    <t>Luis Matos, CS20032, CS200402</t>
  </si>
  <si>
    <t>Frank Catalanotto, MF200302, AV200305, NA200305</t>
  </si>
  <si>
    <t>Juan Encarnacion, Brian Meadows, TR200402, TR200405</t>
  </si>
  <si>
    <t>Ron Belliard, Carl Everett, NA200303</t>
  </si>
  <si>
    <t>Edgar Renteria, NA200301  NA200302</t>
  </si>
  <si>
    <t>C.C. Sabathia, AL200301, AL200304</t>
  </si>
  <si>
    <t>John Flaherty, Aaron Sele, FM200301</t>
  </si>
  <si>
    <t>Jacque Jones, Doug Mientkiewicz, Eric Young, AL200303</t>
  </si>
  <si>
    <t>NA200302</t>
  </si>
  <si>
    <t>SV200304</t>
  </si>
  <si>
    <t>Jorge Julio, Sun-Woo Kim, NA200302</t>
  </si>
  <si>
    <t>AL200302, AL200305</t>
  </si>
  <si>
    <t>Hideo Nomo, AV200305, GC200304</t>
  </si>
  <si>
    <t>Jayson Durocher, NA200301</t>
  </si>
  <si>
    <t>DV200301, DV200302</t>
  </si>
  <si>
    <t>AL200301</t>
  </si>
  <si>
    <t>Hideo Nomo, GC200304</t>
  </si>
  <si>
    <t>Jeff Bagwell, Chad Fox, MF200302, KY200303</t>
  </si>
  <si>
    <t>CS200304</t>
  </si>
  <si>
    <t>TG200305</t>
  </si>
  <si>
    <t>Luis Matos, NA200305</t>
  </si>
  <si>
    <t>Al Leiter, FC200303</t>
  </si>
  <si>
    <t>CS200301, AV200302</t>
  </si>
  <si>
    <t>KY200303</t>
  </si>
  <si>
    <t>KY200304</t>
  </si>
  <si>
    <t>NY200305</t>
  </si>
  <si>
    <t>AL200305</t>
  </si>
  <si>
    <t>BC200302, WW200305, MF200305</t>
  </si>
  <si>
    <t>Kevin Mench, WW2004200305</t>
  </si>
  <si>
    <t xml:space="preserve">TG200304   </t>
  </si>
  <si>
    <t>GC200304</t>
  </si>
  <si>
    <t>CS200305</t>
  </si>
  <si>
    <t>FC 200301, FC 200302, FC200401</t>
  </si>
  <si>
    <t>Jason Bay and TG200402</t>
  </si>
  <si>
    <t>WW 200401</t>
  </si>
  <si>
    <t>TR200401</t>
  </si>
  <si>
    <t>GC200405</t>
  </si>
  <si>
    <t>Wes Helms, TR200405</t>
  </si>
  <si>
    <t>WW200402, WW200404</t>
  </si>
  <si>
    <t>Vinny Castilla, Ramon Ortiz, Placido Polanco, Vance Wilson, MG200403</t>
  </si>
  <si>
    <t>Luis Castillo, CS200403</t>
  </si>
  <si>
    <t>Ron Belliard, AL200401, AL200402</t>
  </si>
  <si>
    <t>BD200401, NY200401, NY200402</t>
  </si>
  <si>
    <t>Jay Payton, AL200403, AL200404</t>
  </si>
  <si>
    <t>Tony Armas, Mark DeRosa, NA200401</t>
  </si>
  <si>
    <t>Jamey Carroll, R.A. Dickey, Cory Lidle, Tomas Perez, AL200401, BD200401, CS200401, NA200401, NY200401</t>
  </si>
  <si>
    <t>Mike Lieberthal, CS200401</t>
  </si>
  <si>
    <t>Casey Fossum, Mike Lamb, NA200405</t>
  </si>
  <si>
    <t>Juan Castro, TR200405</t>
  </si>
  <si>
    <t>CS200405, NA200405</t>
  </si>
  <si>
    <t>Sandy Alomar, Jason Bere, Ben Diggins, Joe Mays, Ruben Rivera, Shawn Wooten, FM200401, AL200403, AL200404</t>
  </si>
  <si>
    <t>TG200404</t>
  </si>
  <si>
    <t>KY200404</t>
  </si>
  <si>
    <t>Marlon Anderson, Tony Clark, TR200403</t>
  </si>
  <si>
    <t>NA200404</t>
  </si>
  <si>
    <t>NA200402, NA200403</t>
  </si>
  <si>
    <t>Mike Lieberthal, MG200402</t>
  </si>
  <si>
    <t>BO200405</t>
  </si>
  <si>
    <t>NY200404</t>
  </si>
  <si>
    <t>CS201501, CS201502, CS201503, CS201504</t>
  </si>
  <si>
    <t>KY201201, KY201304, KY201505</t>
  </si>
  <si>
    <t>CS201201, NA201201, KY201301</t>
  </si>
  <si>
    <t>Robinson Cano, BD201204, BD201205</t>
  </si>
  <si>
    <t>NY201202</t>
  </si>
  <si>
    <t>AV201202</t>
  </si>
  <si>
    <t>David Wright</t>
  </si>
  <si>
    <t>Rubby Delarosa, Ryan Lavarnway, NB201203</t>
  </si>
  <si>
    <t>Matt Kemp, Tim Lincecum</t>
  </si>
  <si>
    <t>NY201201, NY201301,NY201302,NY201303,NY201401,NY201402</t>
  </si>
  <si>
    <t>Roger Bernadina, Phil Hughes, Max Scherzer</t>
  </si>
  <si>
    <t>Juan Nicasio, FC201201, FC201202, FC201203, FC201204, FC201205</t>
  </si>
  <si>
    <t>4205 Gorsuch Road</t>
  </si>
  <si>
    <t>Nashport</t>
  </si>
  <si>
    <t>43830-9477</t>
  </si>
  <si>
    <t>51 Irving Road</t>
  </si>
  <si>
    <t>Greenville</t>
  </si>
  <si>
    <t>Melissa</t>
  </si>
  <si>
    <t>Chris Carter</t>
  </si>
  <si>
    <t>FC201202, FC201203, FC201204</t>
  </si>
  <si>
    <t>Edwin Jackson, Hiroki Kuroda</t>
  </si>
  <si>
    <t>BO201201</t>
  </si>
  <si>
    <t>Adrian Gonzalez, CS201201</t>
  </si>
  <si>
    <t>WW201201</t>
  </si>
  <si>
    <t>FC201302</t>
  </si>
  <si>
    <t>Daniel Bard</t>
  </si>
  <si>
    <t>NA201202</t>
  </si>
  <si>
    <t>Dan Uggla</t>
  </si>
  <si>
    <t>Seth Smith</t>
  </si>
  <si>
    <t>Jeremy Hellickson, DV201302</t>
  </si>
  <si>
    <t>Matt Carpenter, David Hernandez</t>
  </si>
  <si>
    <t>FC201205</t>
  </si>
  <si>
    <t>James McDonald</t>
  </si>
  <si>
    <t>Craig Breslow</t>
  </si>
  <si>
    <t>A.J. Burnett, Russell Martin</t>
  </si>
  <si>
    <t>Asdrubl Cabrera</t>
  </si>
  <si>
    <t>Alfredo Aceves, Jayson Nix</t>
  </si>
  <si>
    <t>Chris Ianetta</t>
  </si>
  <si>
    <t>NB201204</t>
  </si>
  <si>
    <t>Ryan Braun, BD201203, NB201203</t>
  </si>
  <si>
    <t>SF201201, CS201201, SF201204, SF201205</t>
  </si>
  <si>
    <t>GC201204</t>
  </si>
  <si>
    <t>GC201401, GC201501</t>
  </si>
  <si>
    <t>Rafael Betancourt, Casey Janssen, Joe Smith</t>
  </si>
  <si>
    <t>Jamey Carroll, Raul Ibanez</t>
  </si>
  <si>
    <t>MI201204, DV201303</t>
  </si>
  <si>
    <t>Darwin Barney</t>
  </si>
  <si>
    <t>DV201202</t>
  </si>
  <si>
    <t>NB201201, NB201202, NB201301</t>
  </si>
  <si>
    <t>R.A. Dickey, Ernesto Frieri</t>
  </si>
  <si>
    <t>NB201304</t>
  </si>
  <si>
    <t>Mark Buehrle</t>
  </si>
  <si>
    <t>Darwin Barney, Bud Norris</t>
  </si>
  <si>
    <t>NY201501</t>
  </si>
  <si>
    <t>Wade LeBlanc, Carlos Marmol, TR201201</t>
  </si>
  <si>
    <t>FC201201, KY201201</t>
  </si>
  <si>
    <t>Lance Berkman,Aaron Harang,Dan Haren,Scott Rolen, CS201301</t>
  </si>
  <si>
    <t>Adrian Beltre, Mitchell Boggs</t>
  </si>
  <si>
    <t>NB201201, KY201205</t>
  </si>
  <si>
    <t>Shawn Marcum</t>
  </si>
  <si>
    <t>TR201302, TR201305</t>
  </si>
  <si>
    <t>Rafael Furcal</t>
  </si>
  <si>
    <t>Alex Gonzalez, TR201204</t>
  </si>
  <si>
    <t>Brendan Ryan</t>
  </si>
  <si>
    <t>NY201204</t>
  </si>
  <si>
    <t>Zack Britton, Henry Rodriguez</t>
  </si>
  <si>
    <t>Chris Heisey, WW201304</t>
  </si>
  <si>
    <t>NB201201, GC201204, KY201205</t>
  </si>
  <si>
    <t>Charlie Blackmon, Matt Dominguez, Jacob Turner</t>
  </si>
  <si>
    <t>Fernando Rodney</t>
  </si>
  <si>
    <t>KY201401, KY201402, CS201403</t>
  </si>
  <si>
    <t>KY201202, CS201203, NC201204</t>
  </si>
  <si>
    <t>Todd Frazier</t>
  </si>
  <si>
    <t>Drew Stubbs</t>
  </si>
  <si>
    <t>CS201204, NY201204</t>
  </si>
  <si>
    <t>Chipper Jones, FC201205</t>
  </si>
  <si>
    <t>TG201202</t>
  </si>
  <si>
    <t>DV201204, NB201205, GC201303</t>
  </si>
  <si>
    <t>Alfonso Soriano</t>
  </si>
  <si>
    <t>KY201304</t>
  </si>
  <si>
    <t>MG201201</t>
  </si>
  <si>
    <t>NA201201, NY201201</t>
  </si>
  <si>
    <t>Dustin Ackley, Grant Balfour, Matt Holliday</t>
  </si>
  <si>
    <t>NA201201, NY201201, MG201202, MG201204, MG201205</t>
  </si>
  <si>
    <t>GC201404</t>
  </si>
  <si>
    <t>Trevor Cahill, Chris Denorgia, Matt LeHair, Joe Mauer</t>
  </si>
  <si>
    <t>TG201201, TG201203, TG201204, TG201205, FC201205, Wilin Rosario, Julio Teheran</t>
  </si>
  <si>
    <t>Matt Garza, Yorbit Torrealba</t>
  </si>
  <si>
    <t>Luis Cruz</t>
  </si>
  <si>
    <t>Cody Ransom, DY201305</t>
  </si>
  <si>
    <t>DeWayne Wise</t>
  </si>
  <si>
    <t>WW201304</t>
  </si>
  <si>
    <t>Charlie Furbush</t>
  </si>
  <si>
    <t>Trevor Rosenthal, Andres Torres</t>
  </si>
  <si>
    <t>Chris Archer</t>
  </si>
  <si>
    <t>FC201304</t>
  </si>
  <si>
    <t>Andres Torres</t>
  </si>
  <si>
    <t>GC201304</t>
  </si>
  <si>
    <t>GC201305</t>
  </si>
  <si>
    <t>Liam Hendricks, Boone Logan</t>
  </si>
  <si>
    <t>Joakim Soria</t>
  </si>
  <si>
    <t>Jose Altuve, BO201302</t>
  </si>
  <si>
    <t>Aaron Hill</t>
  </si>
  <si>
    <t>Jeanmar Gomez, Brent Morel, Esmil Rogers</t>
  </si>
  <si>
    <t>NB201305</t>
  </si>
  <si>
    <t>Yadier Molina</t>
  </si>
  <si>
    <t>A.J. Ellis, Jordan Pacheco, NB201302</t>
  </si>
  <si>
    <t>Cody Allen</t>
  </si>
  <si>
    <t>Scott Downs, Charlie Furbush, KY201302</t>
  </si>
  <si>
    <t>Tyler Clippard</t>
  </si>
  <si>
    <t>CS201303, KY201303</t>
  </si>
  <si>
    <t>Kole Calhoun, Juerys Familia,  Sandy Leon</t>
  </si>
  <si>
    <t>John Axford, Ian Kinsler</t>
  </si>
  <si>
    <t>Danny Duffy, AV201301</t>
  </si>
  <si>
    <t>Jed Lowrie, DV201304, DV201405</t>
  </si>
  <si>
    <t>Yonder Alonso MG201303, NG201304</t>
  </si>
  <si>
    <t>Antonio Bastardo, Gregor Blanco, Jim Henderson, Raul Ibanez, Lance Lynn, Russell Martin, Glen Perkins</t>
  </si>
  <si>
    <t>Ian Kennedy, Gerald Laird, FC201301, CS201303, FC201303, DV201305</t>
  </si>
  <si>
    <t>NA201302, NA201304, NA201401, NA201402, NA201403</t>
  </si>
  <si>
    <t>WW201301</t>
  </si>
  <si>
    <t>BO201301</t>
  </si>
  <si>
    <t>A.J. Burnett</t>
  </si>
  <si>
    <t>Matt Carpenter, Carlos Quentin, Anibal Sanchez</t>
  </si>
  <si>
    <t>FC201302, BO201303</t>
  </si>
  <si>
    <t>Mark DeRosa, John Lackey</t>
  </si>
  <si>
    <t>BO201305</t>
  </si>
  <si>
    <t>Edinson Volquez</t>
  </si>
  <si>
    <t>Paul Konerko, C.J. Wilson</t>
  </si>
  <si>
    <t>Dellin Betances, Felix Doubront, Anthony Gose, Josh Vitters, MV201301, DV201302</t>
  </si>
  <si>
    <t>203-637-6441</t>
  </si>
  <si>
    <t>jschemb@optonline.net</t>
  </si>
  <si>
    <t>TR201303, TR201304</t>
  </si>
  <si>
    <t>Jeff Locke</t>
  </si>
  <si>
    <t>Matt Lindstrom</t>
  </si>
  <si>
    <t>sox2b48@yahoo.com</t>
  </si>
  <si>
    <t>(518) 257-0217</t>
  </si>
  <si>
    <t>Everth Cabrera, Ivan Nova</t>
  </si>
  <si>
    <t>TR201301</t>
  </si>
  <si>
    <t>Luis Cruz, John Mayberry</t>
  </si>
  <si>
    <t>MV201305</t>
  </si>
  <si>
    <t>740-624-4488.</t>
  </si>
  <si>
    <t>darrell.lagace@gmail.com</t>
  </si>
  <si>
    <t>pertierra1949@gmail.com</t>
  </si>
  <si>
    <t>518-235-2744</t>
  </si>
  <si>
    <t>115 Glengerry Court</t>
  </si>
  <si>
    <t>765 Locust Lane</t>
  </si>
  <si>
    <t>Mansfield</t>
  </si>
  <si>
    <t>rmhallky@gmail.com</t>
  </si>
  <si>
    <t>614-296-7061</t>
  </si>
  <si>
    <t>tsunamiHR@aol.com</t>
  </si>
  <si>
    <t>850-934-0952</t>
  </si>
  <si>
    <t>850-418-4952 ©</t>
  </si>
  <si>
    <t>gmowry1@yahoo.com</t>
  </si>
  <si>
    <t>607-756-0940</t>
  </si>
  <si>
    <t>607-745-2190 ©</t>
  </si>
  <si>
    <t>TR201402</t>
  </si>
  <si>
    <t>theigniter@aol.com</t>
  </si>
  <si>
    <t>MV201301, BO201301, AH201303</t>
  </si>
  <si>
    <t>SF201301</t>
  </si>
  <si>
    <t>BO201304, GC201304</t>
  </si>
  <si>
    <t>Carlos Ruiz, Jesus Guzman</t>
  </si>
  <si>
    <t>Josh Johnson, AH201302</t>
  </si>
  <si>
    <t>GC201301, DV201314</t>
  </si>
  <si>
    <t>Luis Avilan, Ryan Cook, Kenley Jansen</t>
  </si>
  <si>
    <t>Willy Peralta, Hector Santiago</t>
  </si>
  <si>
    <t>MV201303, KY201304</t>
  </si>
  <si>
    <t>Ryan Raburn</t>
  </si>
  <si>
    <t>Alex Rodriguez, Rafael Soriano</t>
  </si>
  <si>
    <t>GC201403</t>
  </si>
  <si>
    <t>Austin Jackson</t>
  </si>
  <si>
    <t>GC201301, AV201304</t>
  </si>
  <si>
    <t>NB201304, GC201405, RV201405</t>
  </si>
  <si>
    <t>Lucas Duda, Lucas Harrell, Cliff Pennington, Clayton Richard</t>
  </si>
  <si>
    <t>A.J. Ellis, NB201302, GC201502</t>
  </si>
  <si>
    <t>Howie Kendrick, Yadier Molina</t>
  </si>
  <si>
    <t>Bud Norris</t>
  </si>
  <si>
    <t>TG201303</t>
  </si>
  <si>
    <t>Derek Holland</t>
  </si>
  <si>
    <t>RV201303, , FC 201305, FC201401, FC201403</t>
  </si>
  <si>
    <t>Carlos Beltran, Jesse Crain, Garrett Jones</t>
  </si>
  <si>
    <t>AH201303, SF201303</t>
  </si>
  <si>
    <t>Stephen Drew, Paco Rodriguez</t>
  </si>
  <si>
    <t>BO201401, BO201403</t>
  </si>
  <si>
    <t>Ernesto Frieri, David Robertson</t>
  </si>
  <si>
    <t>Dan Haren</t>
  </si>
  <si>
    <t>FC201404</t>
  </si>
  <si>
    <t>Pablo Sandoval, NB201405</t>
  </si>
  <si>
    <t>TG201401, TG201403</t>
  </si>
  <si>
    <t>MG201305</t>
  </si>
  <si>
    <t>Daniel Descalso</t>
  </si>
  <si>
    <t>Randall DelGado</t>
  </si>
  <si>
    <t>Eric Hosmer</t>
  </si>
  <si>
    <t>NY201403</t>
  </si>
  <si>
    <t>Justin Smoak, RR201402</t>
  </si>
  <si>
    <t>Alberto Callaspo, TR201401</t>
  </si>
  <si>
    <t>Ernesto Frieri, Carlos Ruiz</t>
  </si>
  <si>
    <t>Brian Matusz, Mitch Moreland</t>
  </si>
  <si>
    <t>AJ Ellis, BO201401, FC201401, BO201403</t>
  </si>
  <si>
    <t>BO201404</t>
  </si>
  <si>
    <t>Jeff Keppinger, Franklin Morales, Yusmeiro Petit</t>
  </si>
  <si>
    <t>Vic Black, Liam Hendriks, Jordan Pacheco, Jemile Weeks</t>
  </si>
  <si>
    <t>Craig Breslow, David Purcey</t>
  </si>
  <si>
    <t>Antonio Bastardo, Dexter Fowler, Kelvin Herrera, Phil Hughes, Lance Lynn, Aramis Ramirez, Russell Martin, Max Scherzer, Juan Uribe, Chase Utley, FC201405, FC201505</t>
  </si>
  <si>
    <t>AJ Griffin, Brett Lawrie, Mike Minor, Jonathan Niese, Kevin Siegrist, Josh Thole, Christian Yelich, VS201401-04, 201501-04</t>
  </si>
  <si>
    <t>CI</t>
  </si>
  <si>
    <t>Ci</t>
  </si>
  <si>
    <t>Joe Smith</t>
  </si>
  <si>
    <t>Grant Green, WW201502</t>
  </si>
  <si>
    <t>Jose Bautista, Wade Davis</t>
  </si>
  <si>
    <t>WW201401, NA201401</t>
  </si>
  <si>
    <t>Junior Lake, Steve Lombardozzi</t>
  </si>
  <si>
    <t>Matt Adams</t>
  </si>
  <si>
    <t>FC201401</t>
  </si>
  <si>
    <t>Jeremy Affeldt, Michael Brantley, MG201404</t>
  </si>
  <si>
    <t>Alejandro DeAza, Todd Frazier</t>
  </si>
  <si>
    <t>Josh Collmenter</t>
  </si>
  <si>
    <t>WW201501</t>
  </si>
  <si>
    <t>Shawn Kelley, A.J. Ramos</t>
  </si>
  <si>
    <t>WW201402, WW201503, Darrin Ruf</t>
  </si>
  <si>
    <t>Josh Reddick</t>
  </si>
  <si>
    <t>AG</t>
  </si>
  <si>
    <t>Auburn</t>
  </si>
  <si>
    <t>Mike Aviles, Mark Buehrle, John Lackey, Brayan Pena</t>
  </si>
  <si>
    <t>RV201403, MG201404, RV201404, RV201502, RV201503, RV201504</t>
  </si>
  <si>
    <t>BO201405</t>
  </si>
  <si>
    <t>Brandon Barnes</t>
  </si>
  <si>
    <t>Ervin Santana, FC201504</t>
  </si>
  <si>
    <t>Derek Holland, RV201501</t>
  </si>
  <si>
    <t>EC201401</t>
  </si>
  <si>
    <t>BO201401, MG201402</t>
  </si>
  <si>
    <t>Chick Wade</t>
  </si>
  <si>
    <t>Pat Barry</t>
  </si>
  <si>
    <t>Dave Yamin</t>
  </si>
  <si>
    <t>Dennis Gaige</t>
  </si>
  <si>
    <t>Darrell Lagace</t>
  </si>
  <si>
    <t>Mark Hetterich</t>
  </si>
  <si>
    <t>Bryan Sakolsky</t>
  </si>
  <si>
    <t>Tom Ross</t>
  </si>
  <si>
    <t>Mike Mayko</t>
  </si>
  <si>
    <t>George Mowry</t>
  </si>
  <si>
    <t>Matt Pertierra</t>
  </si>
  <si>
    <t>Roy Gorham</t>
  </si>
  <si>
    <t>pertierra34@yahoo.com</t>
  </si>
  <si>
    <t>Scott Lagace</t>
  </si>
  <si>
    <t>Mike Ameen</t>
  </si>
  <si>
    <t>Art Albanese</t>
  </si>
  <si>
    <t>Kevin Powers</t>
  </si>
  <si>
    <t>Jim Pertierra</t>
  </si>
  <si>
    <t>Doug Zuchowski</t>
  </si>
  <si>
    <t>Brandon Rose</t>
  </si>
  <si>
    <t>Paul Nielsen</t>
  </si>
  <si>
    <t>Larry Alber</t>
  </si>
  <si>
    <t>Richard Ross</t>
  </si>
  <si>
    <t>Mike Landin</t>
  </si>
  <si>
    <t>Willie Jelks</t>
  </si>
  <si>
    <t>Jim Schembari</t>
  </si>
  <si>
    <t>Rocky Hall</t>
  </si>
  <si>
    <t>518-469-1588</t>
  </si>
  <si>
    <t>Heather</t>
  </si>
  <si>
    <t>1845 Coopers Pond Road</t>
  </si>
  <si>
    <t>wadewil@auburn.edu</t>
  </si>
  <si>
    <t>pjbarry@nycap.rr.com</t>
  </si>
  <si>
    <t>dyamin1965@gmail.com</t>
  </si>
  <si>
    <t>hettbsball@aol.com</t>
  </si>
  <si>
    <t>bsakolsky@aol.com</t>
  </si>
  <si>
    <t>fmtross@aol.com</t>
  </si>
  <si>
    <t>rross42@gmail.com</t>
  </si>
  <si>
    <t>mmayko@aol.com</t>
  </si>
  <si>
    <t>slagace@nycap.rr.com</t>
  </si>
  <si>
    <t>kameen2128@aol.com</t>
  </si>
  <si>
    <t>artalb@aol.com</t>
  </si>
  <si>
    <t>dougz@ywave.com</t>
  </si>
  <si>
    <t>haymaker@nycap.rr.com</t>
  </si>
  <si>
    <t>mlandin@nycap.rr.com</t>
  </si>
  <si>
    <t>1 Lexington Road</t>
  </si>
  <si>
    <t>334-821-2836</t>
  </si>
  <si>
    <t>AG201404, BO201404, GC201503</t>
  </si>
  <si>
    <t>Adam Ottaviano, Jake Peavy</t>
  </si>
  <si>
    <t>Jeff Baker, J.J. Hoover</t>
  </si>
  <si>
    <t>TR201405</t>
  </si>
  <si>
    <t>Hector Santiago, EC201402</t>
  </si>
  <si>
    <t>518-489-1250</t>
  </si>
  <si>
    <t>508-452-5410</t>
  </si>
  <si>
    <t>124 Tallmadge Place</t>
  </si>
  <si>
    <t>NY201406</t>
  </si>
  <si>
    <t>Vidal Nuno, DV201503</t>
  </si>
  <si>
    <t>Garrett Jones</t>
  </si>
  <si>
    <t>Matt Garza</t>
  </si>
  <si>
    <t>David Freese, Carlos Sanchez</t>
  </si>
  <si>
    <t>AV201605</t>
  </si>
  <si>
    <t>J.P. Arencibia</t>
  </si>
  <si>
    <t>Chris Parmalee</t>
  </si>
  <si>
    <t>TG201504</t>
  </si>
  <si>
    <t>Ian Kinsler</t>
  </si>
  <si>
    <t>Matt Kemp</t>
  </si>
  <si>
    <t>Debbie</t>
  </si>
  <si>
    <t>Brandon Belt, Craig Breslow, Michael Bourn, Kyle Drabek, Evan Longoria, Adam Ottavino, Adam Rodriguez, GC201601, GC201602, GC 201603</t>
  </si>
  <si>
    <t xml:space="preserve">Josh Beckett, Vic Black, Carl Crawford, R.A. Dickey, Cameron Maybin, Jordan Pacheco, Martin Prado, Jemile Weeks, NB201503 </t>
  </si>
  <si>
    <t>Hiroki Kuroda</t>
  </si>
  <si>
    <t>NB201503</t>
  </si>
  <si>
    <t>Michael Cuddyer</t>
  </si>
  <si>
    <t>TG201502</t>
  </si>
  <si>
    <t>Delmon Young</t>
  </si>
  <si>
    <t>Boone Logan</t>
  </si>
  <si>
    <t>Ehire Adrianza, Craig Breslow, Jim Johnson</t>
  </si>
  <si>
    <t>Tony Watson</t>
  </si>
  <si>
    <t>Sonny Gray, Cesar Herhandez, Danny Valencia</t>
  </si>
  <si>
    <t>Corey Dickerson, Kevin Gausman, Alex Wood</t>
  </si>
  <si>
    <t>Todd Frazier, Jedd Gyorko, Jorge Soler</t>
  </si>
  <si>
    <t>Prince Fielder, Dee Gordon</t>
  </si>
  <si>
    <t>Sam Dyson, Andre Ethier, Danny Haren, Kevin Siegrist</t>
  </si>
  <si>
    <t>BO201502, RV201502, WW201502, NB201503</t>
  </si>
  <si>
    <t>Brandon Finnegan, Marcus Semien</t>
  </si>
  <si>
    <t>Albert Pujols, Jimmy Rollins</t>
  </si>
  <si>
    <t>Carlos Beltran</t>
  </si>
  <si>
    <t>NY201503</t>
  </si>
  <si>
    <t>Michael Pineda</t>
  </si>
  <si>
    <t>ZR201502</t>
  </si>
  <si>
    <t>Justin Verlander, BD201503</t>
  </si>
  <si>
    <t>DV201501</t>
  </si>
  <si>
    <t>RV201503</t>
  </si>
  <si>
    <t>DV201502  BD201503</t>
  </si>
  <si>
    <t>Scott Kazmir, Will Venable, SF201504</t>
  </si>
  <si>
    <t>Jace Peterson, Michael Morse</t>
  </si>
  <si>
    <t>WW201602</t>
  </si>
  <si>
    <t>BO201503, BO201505</t>
  </si>
  <si>
    <t xml:space="preserve"> </t>
  </si>
  <si>
    <t>Frances</t>
  </si>
  <si>
    <t>Johnny Cueto, Muneroni Kawasaki, Alfredo Simon</t>
  </si>
  <si>
    <t>Chris Ianetta, 201504, 201603</t>
  </si>
  <si>
    <t>BO201504</t>
  </si>
  <si>
    <t>Daniell Nava, Chris Stewart</t>
  </si>
  <si>
    <t>Andrew McCutchen, NY201502, NY201504, NY201601, NY201603</t>
  </si>
  <si>
    <t>Adrian Gonzalez, Carlos Gonzalez, Adam Jones</t>
  </si>
  <si>
    <t>13 Nottingham Way N.</t>
  </si>
  <si>
    <t>Clifton Park</t>
  </si>
  <si>
    <t>Ryan Braun, Tony Sipp</t>
  </si>
  <si>
    <t>Anthony Gose, Oswaldo Arcia, DV201601</t>
  </si>
  <si>
    <t>FM201501, FM201603</t>
  </si>
  <si>
    <t>Brad Miller</t>
  </si>
  <si>
    <t>Elvis Andrus</t>
  </si>
  <si>
    <t>Preston Tucker</t>
  </si>
  <si>
    <t>Austin Hedges</t>
  </si>
  <si>
    <t>Tony Cingrani</t>
  </si>
  <si>
    <t>Michael Bourn</t>
  </si>
  <si>
    <t>JP Arencibia</t>
  </si>
  <si>
    <t>Wilson Ramos</t>
  </si>
  <si>
    <t>Josh Collmenter, WW201604</t>
  </si>
  <si>
    <t>Robinson Chirinos</t>
  </si>
  <si>
    <t>Jimmy Rollins, Will Venable</t>
  </si>
  <si>
    <t>NY201604</t>
  </si>
  <si>
    <t>J.A. Happ</t>
  </si>
  <si>
    <t>Roenis Elias, RR201603</t>
  </si>
  <si>
    <t>Dee Gordon</t>
  </si>
  <si>
    <t>Starlin Castro, Mitch Moreland</t>
  </si>
  <si>
    <t>George Springer, Alex Wood</t>
  </si>
  <si>
    <t>Chris Archer, Torii Hunter</t>
  </si>
  <si>
    <t>RR201604, RR201605</t>
  </si>
  <si>
    <t>Eduardo Nunez</t>
  </si>
  <si>
    <t>Chase Anderson, Corey Dickerson, Nolan Reimhold, MG201601, MG201602, MG201603, MG201604, MG201605</t>
  </si>
  <si>
    <t>Jose Bautista,Garrett Richards</t>
  </si>
  <si>
    <t>John Jaso</t>
  </si>
  <si>
    <t>MG201603</t>
  </si>
  <si>
    <t>Francisco Rodriguez, NA 201605</t>
  </si>
  <si>
    <t>RR201601, RR201602</t>
  </si>
  <si>
    <t>Kevin Gausman, Raisel Iglesias</t>
  </si>
  <si>
    <t>Wade Davis</t>
  </si>
  <si>
    <t>Joaquin Benoit, Madison Bumgarner, Javier Lopez, Jonathan Lucroy</t>
  </si>
  <si>
    <t>Kyle Drabek, Marco Gonzales, Alex Guerrero, Boone Logan, Trevor May, Devin Mesoraco, David Wright, NB201602</t>
  </si>
  <si>
    <t>Joaquin Benoit, Javier Lopez, GC201603</t>
  </si>
  <si>
    <t>MG201601</t>
  </si>
  <si>
    <t>Ron Radigonda</t>
  </si>
  <si>
    <t>2100 Red Prarie Drive</t>
  </si>
  <si>
    <t>Edmond</t>
  </si>
  <si>
    <t>OK</t>
  </si>
  <si>
    <t>ron@radigondaconsulting.com</t>
  </si>
  <si>
    <t>405-590-9951</t>
  </si>
  <si>
    <t>Eureka Valley</t>
  </si>
  <si>
    <t>EV</t>
  </si>
  <si>
    <t>Eureka Valey</t>
  </si>
  <si>
    <t>Mookie Betts, Starlin Castro, Nathan Eovaldi, MG201801, MG201802</t>
  </si>
  <si>
    <t>Carlos Gonzalez, Adam Jones</t>
  </si>
  <si>
    <t>BO201603</t>
  </si>
  <si>
    <t>Chase Anderson</t>
  </si>
  <si>
    <t>R.A. Dickey</t>
  </si>
  <si>
    <t>Zack Godley, WW201605</t>
  </si>
  <si>
    <t>Zack Grienke, MG201603</t>
  </si>
  <si>
    <t>Raisel Iglesias, Carlos Martinez, WW201601</t>
  </si>
  <si>
    <t>Matt Adams, Jose Bautista</t>
  </si>
  <si>
    <t>Cody Allen, Michael Brantleh</t>
  </si>
  <si>
    <t>Tanner Roark</t>
  </si>
  <si>
    <t>BO201705</t>
  </si>
  <si>
    <t>Franklin Morales</t>
  </si>
  <si>
    <t>GC201605</t>
  </si>
  <si>
    <t>Drew Storen, Preston Tucker</t>
  </si>
  <si>
    <t>David Peralta, MV201602</t>
  </si>
  <si>
    <t>Glenda</t>
  </si>
  <si>
    <t>Kathy</t>
  </si>
  <si>
    <t>Ian Kennedy</t>
  </si>
  <si>
    <t>Cody Allen, Wade Davis</t>
  </si>
  <si>
    <t>WW201601</t>
  </si>
  <si>
    <t>jschemb@gmail.com</t>
  </si>
  <si>
    <t>dgaige1@gmail.com</t>
  </si>
  <si>
    <t>Carlos Ruiz</t>
  </si>
  <si>
    <t>Shelby Miller, MV201605</t>
  </si>
  <si>
    <t>Stephen Drew, Addison Reed</t>
  </si>
  <si>
    <t>Steven Souza, NB201603, NB201701</t>
  </si>
  <si>
    <t>Jose Fernandez, Jean Segura</t>
  </si>
  <si>
    <t>A.J. Ramos</t>
  </si>
  <si>
    <t>Sean Rodriguez</t>
  </si>
  <si>
    <t>Derek Dietrich, RR201604</t>
  </si>
  <si>
    <t>Mike Leake, MV201601, MV201701</t>
  </si>
  <si>
    <t>Kyle Hendricks</t>
  </si>
  <si>
    <t>Evan Gattis</t>
  </si>
  <si>
    <t>NY201602, NY201702</t>
  </si>
  <si>
    <t>Roberto Perez, James Shields, Ryan Zimmerman</t>
  </si>
  <si>
    <t>Neal Cotts, Yimi Garcia, Jesse Hahn, Austin Hedges, Jed Lowrie, Carson Smith, Shawn Tolleson</t>
  </si>
  <si>
    <t>DV201705</t>
  </si>
  <si>
    <t>FC201605</t>
  </si>
  <si>
    <t>WW201605, GC201704</t>
  </si>
  <si>
    <t>Trevor Brown, Colby Rasmus</t>
  </si>
  <si>
    <t>Tucker Barnhart</t>
  </si>
  <si>
    <t>RV201705</t>
  </si>
  <si>
    <t>Scooter Gennett</t>
  </si>
  <si>
    <t>TG201705</t>
  </si>
  <si>
    <t>VS201601, VS201602</t>
  </si>
  <si>
    <t>Joaquin Benoit, Zach Britton</t>
  </si>
  <si>
    <t>Alex Cobb, VS201603</t>
  </si>
  <si>
    <t>Zack Grienke</t>
  </si>
  <si>
    <t>Zach Duke</t>
  </si>
  <si>
    <t>RR201703</t>
  </si>
  <si>
    <t>Cole Hamels</t>
  </si>
  <si>
    <t>RR201701, RR201705</t>
  </si>
  <si>
    <t>Austin</t>
  </si>
  <si>
    <t>Daryl Allison</t>
  </si>
  <si>
    <t>daryl.allison@gmail.com</t>
  </si>
  <si>
    <t>TX</t>
  </si>
  <si>
    <t>3210 Esperanza Crossing  Apt 5430</t>
  </si>
  <si>
    <t>512-694-8347</t>
  </si>
  <si>
    <t>Angel Pagan</t>
  </si>
  <si>
    <t>Carlos Gomez</t>
  </si>
  <si>
    <t>Chris Carter, DV201701</t>
  </si>
  <si>
    <t>RR201704</t>
  </si>
  <si>
    <t>Caleb Joseph, Tyler White, FM201701, FM201704</t>
  </si>
  <si>
    <t>Pedro Alvarez, Brandon Guyer, Sandy Leon</t>
  </si>
  <si>
    <t>Carlos Gonzalez, Adam Jones, Mitch Moreland</t>
  </si>
  <si>
    <t>George Springer, Joey Votto, RV201701</t>
  </si>
  <si>
    <t>Joey Votto, MG201703</t>
  </si>
  <si>
    <t>Eric Hosmer, Jorge Polanco</t>
  </si>
  <si>
    <t>Matthew Joyce, AG201705</t>
  </si>
  <si>
    <t>Patrick Corbin, RR 201702</t>
  </si>
  <si>
    <t>FM201702</t>
  </si>
  <si>
    <t>GC201802, GC201902, GC201903</t>
  </si>
  <si>
    <t>Asdrubal Cabrera, Wellington Castillo, Adonis Garcia, Luis Garcia</t>
  </si>
  <si>
    <t>Charlie Blackmon, AG201703</t>
  </si>
  <si>
    <t>Odrubel Cabrera, NB201901</t>
  </si>
  <si>
    <t>RV201804</t>
  </si>
  <si>
    <t>Felipe Lopez, Horacio Ramirez, Carlos Silva, Josh Towers, MG200401, MG200404, MG200405, MG200501, MG200502, MG200503, MG200504, MG200505</t>
  </si>
  <si>
    <t>Craig Counsell, Chone Figgins, LaTroy Hawkins, Julian Tavarez, Carlos Zambrano</t>
  </si>
  <si>
    <t>TR200402</t>
  </si>
  <si>
    <t>Justin Miller</t>
  </si>
  <si>
    <t>MF200401, MF200404, MF200405,NA200404, MF200502</t>
  </si>
  <si>
    <t>Jeff Bagwell, Darren Driefort, Travis Harper, Kaz Ishii, Mark Redman</t>
  </si>
  <si>
    <t>Wladimir Balentin</t>
  </si>
  <si>
    <t>MI200905</t>
  </si>
  <si>
    <t>Adam Bernero, Darrin Erstad, Mike Maroth, Xavier Nady, Alex Sanchez, CS200401</t>
  </si>
  <si>
    <t>Jim Edmonds, Orlando Palmeiro, David Riske</t>
  </si>
  <si>
    <t>Julio Lugo</t>
  </si>
  <si>
    <t>MI201004</t>
  </si>
  <si>
    <t>Matt Maloney</t>
  </si>
  <si>
    <t>Lastings Milledge, Nate Schierholtz</t>
  </si>
  <si>
    <t>Robert Andino, David DeJesus, Brad Thompson</t>
  </si>
  <si>
    <t>Jay Gibbons, Julian Tavarez</t>
  </si>
  <si>
    <t>BU200401</t>
  </si>
  <si>
    <t>Troy Glaus</t>
  </si>
  <si>
    <t>Casey Blake, Lyle Overbay, Mike Stanton</t>
  </si>
  <si>
    <t>Craig Counsell, Juan Encarnacion, Franklyn German, Dave Hansen BU200401</t>
  </si>
  <si>
    <t>NA200401, AL200403</t>
  </si>
  <si>
    <t>BC200401</t>
  </si>
  <si>
    <t>FM200401, FC200401, BD200402, BD200403</t>
  </si>
  <si>
    <t>NA200401, CS200401</t>
  </si>
  <si>
    <t>Tomo Ohka, Ricardo Rodriguez</t>
  </si>
  <si>
    <t>Mike Hampton</t>
  </si>
  <si>
    <t>Scott Hatteberg</t>
  </si>
  <si>
    <t>Gabe Kapler</t>
  </si>
  <si>
    <t>Mike Cameron, Wade Miller, Andy Pettitte</t>
  </si>
  <si>
    <t>Jim Edmonds, Gary Glover</t>
  </si>
  <si>
    <t>Michael Bourn, Radhames Liz, AV200801</t>
  </si>
  <si>
    <t>Joba Chamberlain, Phil Hughes, GC200804, NA200805, DV200805, BD200805</t>
  </si>
  <si>
    <t>David Segui</t>
  </si>
  <si>
    <t>NY200405</t>
  </si>
  <si>
    <t>Brooks Kieschnick, Mike Mussina</t>
  </si>
  <si>
    <t>MG200403</t>
  </si>
  <si>
    <t>Eric Milton</t>
  </si>
  <si>
    <t>Orlando Hudson</t>
  </si>
  <si>
    <t>Jon Leiber, Larry Walker</t>
  </si>
  <si>
    <t>Edgardo Alfonzo</t>
  </si>
  <si>
    <t>GC200505</t>
  </si>
  <si>
    <t>Estaban Yan</t>
  </si>
  <si>
    <t>Rod Barajas</t>
  </si>
  <si>
    <t>BU200503</t>
  </si>
  <si>
    <t>Ryan Franklin</t>
  </si>
  <si>
    <t>Scott Eyre, Matt Ginter</t>
  </si>
  <si>
    <t>Carlos Almazar, Duaner Sanchez</t>
  </si>
  <si>
    <t>NY200504, NY200505</t>
  </si>
  <si>
    <t>Jose Molina</t>
  </si>
  <si>
    <t>MF200505</t>
  </si>
  <si>
    <t>Greg Zaun</t>
  </si>
  <si>
    <t>Frank Menechino</t>
  </si>
  <si>
    <t>BO200504</t>
  </si>
  <si>
    <t>Billy Koch</t>
  </si>
  <si>
    <t>Tom Glavine</t>
  </si>
  <si>
    <t>TR200501, TR200505</t>
  </si>
  <si>
    <t>BU200501</t>
  </si>
  <si>
    <t>GC200902</t>
  </si>
  <si>
    <t>Clint Barmes</t>
  </si>
  <si>
    <t>Tom Gorzelanny</t>
  </si>
  <si>
    <t>Mike Jacobs</t>
  </si>
  <si>
    <t>Melky Cabrera, Alberto Gonzalez, Andy Marte</t>
  </si>
  <si>
    <t>Eric Hinske, Jason Marquis, Jose Molina</t>
  </si>
  <si>
    <t>Chris Snyder</t>
  </si>
  <si>
    <t>Adam Everett</t>
  </si>
  <si>
    <t>AV200904</t>
  </si>
  <si>
    <t>Trever Miller, Darren Oliver</t>
  </si>
  <si>
    <t>MV200904, MV201005</t>
  </si>
  <si>
    <t>Oliver Perez</t>
  </si>
  <si>
    <t>GC200905</t>
  </si>
  <si>
    <t>Scott Baker, Brandon League</t>
  </si>
  <si>
    <t>Nyjer Morgan</t>
  </si>
  <si>
    <t>Chad Tracy, BU201005</t>
  </si>
  <si>
    <t>Fausto Carmona, BU201003</t>
  </si>
  <si>
    <t>KY200904, BU200905, TG200905</t>
  </si>
  <si>
    <t>TG200902, GC200902</t>
  </si>
  <si>
    <t>KY200901</t>
  </si>
  <si>
    <t>TG200903</t>
  </si>
  <si>
    <t>WW200901, FC200902</t>
  </si>
  <si>
    <t>Andre Ethier</t>
  </si>
  <si>
    <t>Ryan Howard</t>
  </si>
  <si>
    <t>Jack Cust, RV200902, BD201001</t>
  </si>
  <si>
    <t>FC200901, DV200902, FC201003</t>
  </si>
  <si>
    <t>Corey Hart, Jair Jurrgens</t>
  </si>
  <si>
    <t>Robinson Cano,Matt Kemp,Jorge Posada,Javier Vazquez</t>
  </si>
  <si>
    <t>Ryan Howard, CS200901, NB200902, BD201103</t>
  </si>
  <si>
    <t>Dusty Ryan, Matt Tuiasosopo, CS201004, CS201005</t>
  </si>
  <si>
    <t>Rocco Baldelli</t>
  </si>
  <si>
    <t>Tony Armas, Royce Clayton, Scott Kazmir, Andruw Jones, Abraham Nunez, Tim Raines, Jr. TR200501</t>
  </si>
  <si>
    <t>Johnny Estrada, Nomar Garciaparra, Torii Hunter, Danny Kolb</t>
  </si>
  <si>
    <t>NY201001  NY201101</t>
  </si>
  <si>
    <t>Kevin Millar, Ty Wigginton, GC200501</t>
  </si>
  <si>
    <t>Denny Hocking, Jason Schmidt</t>
  </si>
  <si>
    <t>Geoff Blum, Wes Helms</t>
  </si>
  <si>
    <t>GC200503</t>
  </si>
  <si>
    <t>PD</t>
  </si>
  <si>
    <t>GC200501, NA200502</t>
  </si>
  <si>
    <t>Josh Fogg</t>
  </si>
  <si>
    <t>NY200605</t>
  </si>
  <si>
    <t>Tom Martin</t>
  </si>
  <si>
    <t>GC200604</t>
  </si>
  <si>
    <t>Vernon Wells</t>
  </si>
  <si>
    <t>NB200902</t>
  </si>
  <si>
    <t>Sean Gallagher, FC201005</t>
  </si>
  <si>
    <t>Marlon Anderson, Tony Clark</t>
  </si>
  <si>
    <t>Jerry Hairston, DV200502, DV200505</t>
  </si>
  <si>
    <t>Justin Hampson, Norris Hopper</t>
  </si>
  <si>
    <t>Magglio Ordonez</t>
  </si>
  <si>
    <t>Billy Butler, MG200801</t>
  </si>
  <si>
    <t>Bobby Seay</t>
  </si>
  <si>
    <t>Brad Wilkerson</t>
  </si>
  <si>
    <t>BU200802, KY200802</t>
  </si>
  <si>
    <t>Javier Vazquez</t>
  </si>
  <si>
    <t>VS200801, VS200802, VS200804</t>
  </si>
  <si>
    <t>RV200803, RV200804</t>
  </si>
  <si>
    <t>Garret Anderson</t>
  </si>
  <si>
    <t>Ray Durham</t>
  </si>
  <si>
    <t>Erick Aybar, Jose Bautista, Wilson Betemit, Alexi Casilla, Jimmy Gobble, Ross Ohlendorf</t>
  </si>
  <si>
    <t>Brandon Inge</t>
  </si>
  <si>
    <t>NY200505</t>
  </si>
  <si>
    <t>Moises Alou</t>
  </si>
  <si>
    <t>Carlos Pena</t>
  </si>
  <si>
    <t>Kyle Kendrick, Juan Salas, NB200902</t>
  </si>
  <si>
    <t>Nate Cornejo, Shigetoshi Hasegawa, Damian Jackson, Chris Woodward, Dan Wright</t>
  </si>
  <si>
    <t>MG200904</t>
  </si>
  <si>
    <t>Adam Kennedy</t>
  </si>
  <si>
    <t>Brendan Harris, Brian Wolfe</t>
  </si>
  <si>
    <t>Matt Clement, Ryan Freel, Jose Valverde</t>
  </si>
  <si>
    <t>Pedro Astacio, Chad Fox, TR200501, NA200501, NA200503, NA200504</t>
  </si>
  <si>
    <t>Armando Benitez, Julio Franco</t>
  </si>
  <si>
    <t>Pat Burrell, Felix Rodriguez</t>
  </si>
  <si>
    <t>John Riedling, NB200501, NB200504</t>
  </si>
  <si>
    <t>Al Leiter</t>
  </si>
  <si>
    <t>Damian Moss, AL200501, AL200502, AL200503, AL200504, AL200505</t>
  </si>
  <si>
    <t>Pedro Feliz, Lew Ford</t>
  </si>
  <si>
    <t>Augie Ojeda</t>
  </si>
  <si>
    <t>NB200505</t>
  </si>
  <si>
    <t>Kenny Lofton, Nook Logan, Jay Payton, Pokey Reese</t>
  </si>
  <si>
    <t>Ellis Burks, Donnie Sadler, Jason Romano, Todd Zeile, NB200501</t>
  </si>
  <si>
    <t>Nick Green, Larry Walker</t>
  </si>
  <si>
    <t>Jonathan Meloan, MG200804</t>
  </si>
  <si>
    <t>Nick Johnson</t>
  </si>
  <si>
    <t>CS200905</t>
  </si>
  <si>
    <t>Reggie Abercrombia</t>
  </si>
  <si>
    <t>Ryan Church, Ryan Dempster, NA200502, NB200502, NB200602</t>
  </si>
  <si>
    <t>Marlon Byrd, Omar Vizquel</t>
  </si>
  <si>
    <t>David Eckstein, Steve Trachsel</t>
  </si>
  <si>
    <t>J.D. Drew</t>
  </si>
  <si>
    <t>J.D. Closser, Juan Dominguez, Cliff Lee, Alexis Rios</t>
  </si>
  <si>
    <t>Jim Edmonds, NB200502</t>
  </si>
  <si>
    <t>Orlando Hernandez, Dustan Mohr, Aaron Rowand</t>
  </si>
  <si>
    <t>7927 New Ridge Road</t>
  </si>
  <si>
    <t>6330 Tarpin Ridge</t>
  </si>
  <si>
    <t>Catlettsburg</t>
  </si>
  <si>
    <t>93 Coram Lane</t>
  </si>
  <si>
    <t>Milford</t>
  </si>
  <si>
    <t>CT</t>
  </si>
  <si>
    <t>MA</t>
  </si>
  <si>
    <t>06460</t>
  </si>
  <si>
    <t>75 Redwood Dr. Unit 1106</t>
  </si>
  <si>
    <t>East Haven</t>
  </si>
  <si>
    <t>06513</t>
  </si>
  <si>
    <t>Kevin Jepsen, Austin Kearns</t>
  </si>
  <si>
    <t>NY201005</t>
  </si>
  <si>
    <t>Alfredo Aceves, Ramiro Pena, Brendan Ryan</t>
  </si>
  <si>
    <t>12714 Pless St. SE</t>
  </si>
  <si>
    <t>WA</t>
  </si>
  <si>
    <t>3 Leslie Circle</t>
  </si>
  <si>
    <t>East Greenbush</t>
  </si>
  <si>
    <t>3238 S. Cortland-Virgil Rd</t>
  </si>
  <si>
    <t>Cortland</t>
  </si>
  <si>
    <t>Jason Isringhausen</t>
  </si>
  <si>
    <t>GC200501</t>
  </si>
  <si>
    <t>Marco Scutaro</t>
  </si>
  <si>
    <t>CS200603</t>
  </si>
  <si>
    <t>Juan Dominquez, Gerald Laird, GC200501, NA200502</t>
  </si>
  <si>
    <t>C.C. Sabathia</t>
  </si>
  <si>
    <t>Roy Halladay, FM200604</t>
  </si>
  <si>
    <t>Kerry Wood</t>
  </si>
  <si>
    <t>Jason Marquis, MV200501, MV200502, M 200505</t>
  </si>
  <si>
    <t>Mark DeRosa, Gabe Kapler, Felix Rodriguez</t>
  </si>
  <si>
    <t>Carlos Almanzar, Craig Biggio</t>
  </si>
  <si>
    <t>Kevin Cash, Jason Marquis, Dan Wheeler</t>
  </si>
  <si>
    <t>MF200501, MF200503, MF200504</t>
  </si>
  <si>
    <t>J.D. Closser</t>
  </si>
  <si>
    <t>BO200505</t>
  </si>
  <si>
    <t>Scott Downs, Wes Oberbueller, Nick Regilio</t>
  </si>
  <si>
    <t>Jesus Coloime, Bill Hall, Matt Kata, BU200505</t>
  </si>
  <si>
    <t>Carlos Baerga, John Riedling, Ben Weber</t>
  </si>
  <si>
    <t>FM200505</t>
  </si>
  <si>
    <t>Mike MacDougal</t>
  </si>
  <si>
    <t>Dan Wright</t>
  </si>
  <si>
    <t>Joaquin Benoit</t>
  </si>
  <si>
    <t>Arthur Rhodes, NB200502, NY200601, NY200602, NY200603, NY200604</t>
  </si>
  <si>
    <t>RV</t>
  </si>
  <si>
    <t>Richmond</t>
  </si>
  <si>
    <t>EC</t>
  </si>
  <si>
    <t>Emerald Coast</t>
  </si>
  <si>
    <t>NC</t>
  </si>
  <si>
    <t>North Country</t>
  </si>
  <si>
    <t>Brady Clark</t>
  </si>
  <si>
    <t>BU200502</t>
  </si>
  <si>
    <t>Gulf Breeze</t>
  </si>
  <si>
    <t>FL</t>
  </si>
  <si>
    <t>AV200801, AV200805, GC200805</t>
  </si>
  <si>
    <t>Adam Dunn, Ben Francisco, Matt Holliday, Kurt Suzuki, Ryan Zimmerman</t>
  </si>
  <si>
    <t>BO200801</t>
  </si>
  <si>
    <t>Matt Holliday, CS200801, AV200804</t>
  </si>
  <si>
    <t>33154 N. 72nd Place</t>
  </si>
  <si>
    <t>Scottsdale</t>
  </si>
  <si>
    <t>AZ</t>
  </si>
  <si>
    <t>9 Burtonwood Place</t>
  </si>
  <si>
    <t>Delmar</t>
  </si>
  <si>
    <t>12054-1003</t>
  </si>
  <si>
    <t>439-2881</t>
  </si>
  <si>
    <t>FC200504</t>
  </si>
  <si>
    <t>Mike Maroth</t>
  </si>
  <si>
    <t>6691 Via Regina</t>
  </si>
  <si>
    <t>Boca Raton</t>
  </si>
  <si>
    <t>FM200602, FM200603, NY200602, NY200603</t>
  </si>
  <si>
    <t>Todd Coffey, Kevin Corriea, Howie Kendrick, Takashi Saito</t>
  </si>
  <si>
    <t>Wladimir Balentin, Kyle Kendrick</t>
  </si>
  <si>
    <t>Jermaine Dye</t>
  </si>
  <si>
    <t>Jed Lowrie</t>
  </si>
  <si>
    <t>Luke Scott</t>
  </si>
  <si>
    <t>Brett Gardner, Fu-Te Ni</t>
  </si>
  <si>
    <t>Andy LaRoche</t>
  </si>
  <si>
    <t>NA201001, NA201002</t>
  </si>
  <si>
    <t>Peter Moylan</t>
  </si>
  <si>
    <t>Orlando Cabrera</t>
  </si>
  <si>
    <t>Curtis Granderson</t>
  </si>
  <si>
    <t>Placido Polanco, MG201001</t>
  </si>
  <si>
    <t>Benjie Molina</t>
  </si>
  <si>
    <t>EC200502, NY200502</t>
  </si>
  <si>
    <t>John Riedling, Ben Weber</t>
  </si>
  <si>
    <t>Jose Valverde</t>
  </si>
  <si>
    <t>Rod Barajas, Larry Bigbie, Laynce Nix</t>
  </si>
  <si>
    <t>Pedro Astacio, He Seop Choi, Brian Fuentes, B. K. Kim, Arthur Lee Rhodes</t>
  </si>
  <si>
    <t>DV200503, DV200602, DV200603</t>
  </si>
  <si>
    <t>Ramon Castro, Javier Valentin, GC200505</t>
  </si>
  <si>
    <t>Erik Bedard, Jose Castillo, Cesar Izturis</t>
  </si>
  <si>
    <t>Todd Jones, Julio Lugo</t>
  </si>
  <si>
    <t>FM200604, FM200605, MF200503, MF200504, MV200505</t>
  </si>
  <si>
    <t>NY200504, TR200502</t>
  </si>
  <si>
    <t>MV200501, MV200502, AL200503</t>
  </si>
  <si>
    <t>WW200501</t>
  </si>
  <si>
    <t>41129-9768</t>
  </si>
  <si>
    <t>Doug Mirabelli</t>
  </si>
  <si>
    <t>NB200603, NB200604</t>
  </si>
  <si>
    <t>Gil Meche, DV200504</t>
  </si>
  <si>
    <t>Rudy Seanez, Ugueth Urbina</t>
  </si>
  <si>
    <t>Jorge de la Rosa</t>
  </si>
  <si>
    <t>145 Sherwood Road</t>
  </si>
  <si>
    <t>Medford</t>
  </si>
  <si>
    <t>02155-1661</t>
  </si>
  <si>
    <t>Dona Beth</t>
  </si>
  <si>
    <t>Kevin Gregg</t>
  </si>
  <si>
    <t>Bartolo Colon, Shigetoshi Hasegawa, Damian Jackson, Tanyon Sturtze, Chris Woodward</t>
  </si>
  <si>
    <t>MF200601, MF200602, MF200603, MF200604, MF200605</t>
  </si>
  <si>
    <t>Mike Koplove, J.J. Putz</t>
  </si>
  <si>
    <t>BU200604</t>
  </si>
  <si>
    <t>BU200602, BU200603</t>
  </si>
  <si>
    <t>Bill Hall, Mike MacDougald, Julio Mateo, Tim Wakefield</t>
  </si>
  <si>
    <t>RV200502</t>
  </si>
  <si>
    <t>Mike Lieberthal</t>
  </si>
  <si>
    <t>OH</t>
  </si>
  <si>
    <t>Chone Figgins</t>
  </si>
  <si>
    <t>Russ Adams, Garret Anderson, WW200601</t>
  </si>
  <si>
    <t>26 Highview Avenue</t>
  </si>
  <si>
    <t>Old Greenwich</t>
  </si>
  <si>
    <t>06870</t>
  </si>
  <si>
    <t>7421 Danny Way</t>
  </si>
  <si>
    <t>Pensacola</t>
  </si>
  <si>
    <t>Ronny Cedeno, Chris Ray, Yorvit Torrealba</t>
  </si>
  <si>
    <t>Brad Hawpe</t>
  </si>
  <si>
    <t>Denny Bautista</t>
  </si>
  <si>
    <t>Sal Fasano, Juan Padilla, Rene Rivera, Aaron Small</t>
  </si>
  <si>
    <t>Toby Hall, Joe McEwing, Scott Williamson</t>
  </si>
  <si>
    <t>GC200603</t>
  </si>
  <si>
    <t>Kelly Shoppach</t>
  </si>
  <si>
    <t>MI200801</t>
  </si>
  <si>
    <t>TG200801, TG200902</t>
  </si>
  <si>
    <t>Juan Rivera</t>
  </si>
  <si>
    <t>Jeff Francis, J.P. Howell</t>
  </si>
  <si>
    <t>Brad Eldred, Juan Gonzalez, Laynce Nix, Antonio Perez, Ching Ming Wang, FM200601</t>
  </si>
  <si>
    <t>Scott Kazmir</t>
  </si>
  <si>
    <t>Kenny Lofton, TR 200605</t>
  </si>
  <si>
    <t>Carlos Baerga</t>
  </si>
  <si>
    <t>Rick Bauer</t>
  </si>
  <si>
    <t>Justin Hampson</t>
  </si>
  <si>
    <t>MG200905</t>
  </si>
  <si>
    <t>Buddy Carlyle</t>
  </si>
  <si>
    <t>Ramon Troncoso</t>
  </si>
  <si>
    <t>Xavier Nady, Mark Teixeira, RV200905</t>
  </si>
  <si>
    <t>John Lannan</t>
  </si>
  <si>
    <t>Adam Dunn</t>
  </si>
  <si>
    <t>Jayson Werth</t>
  </si>
  <si>
    <t>Chris Johnson, MV201001</t>
  </si>
  <si>
    <t>Kevin Youklis</t>
  </si>
  <si>
    <t>Cristian Guzman, Ben Sheets</t>
  </si>
  <si>
    <t>Willy Aybar, Ronald Belisario, Oscar Salazar, NA201004, NA201005</t>
  </si>
  <si>
    <t>Adrian Gonzalez, Corey Hart, Rickie Weeks</t>
  </si>
  <si>
    <t>Troy Tulowitzki</t>
  </si>
  <si>
    <t>Aubrey Huff, Joe Nelson, NY200901</t>
  </si>
  <si>
    <t>Ramon Santiago</t>
  </si>
  <si>
    <t>Jeremy Guthrie</t>
  </si>
  <si>
    <t>BO200903</t>
  </si>
  <si>
    <t>Chad Durbin</t>
  </si>
  <si>
    <t>Vinny Castilla</t>
  </si>
  <si>
    <t>TG200604</t>
  </si>
  <si>
    <t>Todd Helton</t>
  </si>
  <si>
    <t>Carlos Zambrano</t>
  </si>
  <si>
    <t>Freddy Sanchez</t>
  </si>
  <si>
    <t>TG200602</t>
  </si>
  <si>
    <t>1469 Tanglewood Pkwy</t>
  </si>
  <si>
    <t>Fort Myers</t>
  </si>
  <si>
    <t>Kris Benson</t>
  </si>
  <si>
    <t>Joe Crede</t>
  </si>
  <si>
    <t>Alex Cintron, Guilermo Quiroz</t>
  </si>
  <si>
    <t>J.D. Closser, Timo Perez</t>
  </si>
  <si>
    <t>Joey Eischen, Aaron Guiel, ZR200605</t>
  </si>
  <si>
    <t>Pat Burrell</t>
  </si>
  <si>
    <t>Shawn Green, Preston Wilson</t>
  </si>
  <si>
    <t>Aaron Cook, Jorge de la Rosa, Mike Hampton, Alex Rios</t>
  </si>
  <si>
    <t>Victor Diaz, Roberto Hernandez</t>
  </si>
  <si>
    <t>Andres Blanco</t>
  </si>
  <si>
    <t>Dana Eveland, Matt Guerrier</t>
  </si>
  <si>
    <t>Mike Lowell, NA201104</t>
  </si>
  <si>
    <t>Wes Helms, GC2006??</t>
  </si>
  <si>
    <t>Jerry Hairston, Gerald Laird</t>
  </si>
  <si>
    <t>Chris Spurling</t>
  </si>
  <si>
    <t>Pete Orr</t>
  </si>
  <si>
    <t>Aaron Small</t>
  </si>
  <si>
    <t>Mike Cameron, Carlos Delgado</t>
  </si>
  <si>
    <t>Jorge Cantu, Ryan Langehans</t>
  </si>
  <si>
    <t>Joey Gathright, Wes Helms</t>
  </si>
  <si>
    <t>Darrin Erstad, Brett Halsey, Horacio Ramirez</t>
  </si>
  <si>
    <t>Tony Clark, Braden Looper, Pedro Martinez</t>
  </si>
  <si>
    <t>Brandon Phillips, NB200601, NB200701, NB200702</t>
  </si>
  <si>
    <t>Placido Polanco, Cliff Politte</t>
  </si>
  <si>
    <t>Adrian Beltre, ZR200605, NB200705</t>
  </si>
  <si>
    <t>BD200604</t>
  </si>
  <si>
    <t>Braden Looper</t>
  </si>
  <si>
    <t>Dallas McPherson, Jake Peavy. Kevin Youklis</t>
  </si>
  <si>
    <t>Carlos Delgado, Tomo Ohka</t>
  </si>
  <si>
    <t>Eric Chavez, Roger Clemens, Jim Edmonds, John Smoltz</t>
  </si>
  <si>
    <t>Marquis Grissom, Vladimir Guerrero, Mark Teixiera</t>
  </si>
  <si>
    <t>MG200802</t>
  </si>
  <si>
    <t>NB200803, NB200805, NB200903, NB200905</t>
  </si>
  <si>
    <t>Jorge Posada</t>
  </si>
  <si>
    <t>Chad Moeller, Mark Prior</t>
  </si>
  <si>
    <t>Mike Piazza</t>
  </si>
  <si>
    <t>NB200703</t>
  </si>
  <si>
    <t>Eric Byrnes, Royce Clayton, Aramis Ramirez, NA200603</t>
  </si>
  <si>
    <t>Brian Anderson, Ray Durham</t>
  </si>
  <si>
    <t>Pablo Ozuna, NY200903</t>
  </si>
  <si>
    <t>Tony Clark, MG200903</t>
  </si>
  <si>
    <t>Greg Dobbs, Mark Mulder</t>
  </si>
  <si>
    <t>NY200903</t>
  </si>
  <si>
    <t>Emil Brown, Kevin Correia, Nick Masset</t>
  </si>
  <si>
    <t>TR200904</t>
  </si>
  <si>
    <t>Gregor Blanco, BO200902, NA200904, NB200904</t>
  </si>
  <si>
    <t>Bobby Abreu, Chipper Jones</t>
  </si>
  <si>
    <t>Russell Branyan,Reid Brignac,Ryan Franklin,George Sherrill</t>
  </si>
  <si>
    <t>NY200902,KY200902,MG200903,VS200903,MI200904,WW200904,EC200905,WW201003.</t>
  </si>
  <si>
    <t>J.R. Towles, NB201003</t>
  </si>
  <si>
    <t>Russ Detwiler, Cameron Maybin; Jeremy Bonderman, MG200902, NB201001,NB201004</t>
  </si>
  <si>
    <t>Jason Bay, Carlos Beltran,AV200903</t>
  </si>
  <si>
    <t>Jose Arredondo, Jensen Lewis, Yusmeiro Petit</t>
  </si>
  <si>
    <t>Boof Bonser, FC200905</t>
  </si>
  <si>
    <t>Pedro Martinez</t>
  </si>
  <si>
    <t>Coci Crisp, Hanley Ramirez, NC200601, NC200602</t>
  </si>
  <si>
    <t>Bengie Molina, BJ Ryan, Shannon Stewart, Brandon Webb</t>
  </si>
  <si>
    <t>SF</t>
  </si>
  <si>
    <t>San Francisco</t>
  </si>
  <si>
    <t>Francesca Pittner</t>
  </si>
  <si>
    <t>2253 Richland Avenue</t>
  </si>
  <si>
    <t>San Jose</t>
  </si>
  <si>
    <t>CA</t>
  </si>
  <si>
    <t>408-267-2253</t>
  </si>
  <si>
    <t>louvsluggr@aol.com</t>
  </si>
  <si>
    <t>Heath Bell, Evan Meek, Omar Vizquel, C.J. Wilson</t>
  </si>
  <si>
    <t>Reid Brignac, Manny Corpas, Ubaldo Jimenez, WW201102, WW201103</t>
  </si>
  <si>
    <t>Chris Carpenter, Ramon Hernandez, Nick Masse, Arthur Lee Rhodes, Ryan Theriot, Jose Valverde</t>
  </si>
  <si>
    <t>Jeff Bagwell, Kevin Cash, Elmer Dessens, Shigetoshi Hasegawa, Damian Jackson, David McCarty, Jose Molina, Mark Redman, Chris Woodward</t>
  </si>
  <si>
    <t>MV200605</t>
  </si>
  <si>
    <t>Kaz Matsui, Alex Sanchez</t>
  </si>
  <si>
    <t>MF200605</t>
  </si>
  <si>
    <t>Alberto Callaspo</t>
  </si>
  <si>
    <t>Pedro Feliz, Vin Mazzaro, Bud Norris</t>
  </si>
  <si>
    <t>Armando Benitez, Giovanni Carrara</t>
  </si>
  <si>
    <t>Erasmo Ramirez</t>
  </si>
  <si>
    <t>Chad Moeller, Matt Riley</t>
  </si>
  <si>
    <t>Miami</t>
  </si>
  <si>
    <t>MI</t>
  </si>
  <si>
    <t>KY200601, MF200601, NY200602, DV200602, NY200603,NB200603, KY200703,Chad Qualls</t>
  </si>
  <si>
    <t>Roy Halladay, Eduardo Perez, Mariano Rivera</t>
  </si>
  <si>
    <t>J.J. Putz, Tim Wakefield</t>
  </si>
  <si>
    <t>BU200603, MF200603, KY200605</t>
  </si>
  <si>
    <t>Brian Fuentes, Robb Quinlan</t>
  </si>
  <si>
    <t>Jason Lane, FC200604</t>
  </si>
  <si>
    <t>MF200601, DV200602</t>
  </si>
  <si>
    <t>Ryan Ludwick</t>
  </si>
  <si>
    <t>TG200902</t>
  </si>
  <si>
    <t>Eric Chavez, CS2009003</t>
  </si>
  <si>
    <t>Kiko Calero</t>
  </si>
  <si>
    <t>Mike Cameron, GC200604</t>
  </si>
  <si>
    <t>Randy Wolf  FC200603</t>
  </si>
  <si>
    <t>2005 Wins</t>
  </si>
  <si>
    <t>Cjhris Young</t>
  </si>
  <si>
    <t>Chris Shelton, NY200604, FM200703</t>
  </si>
  <si>
    <t>Casey Fossum, BU200602, KY200604</t>
  </si>
  <si>
    <t>Felipe Lopez</t>
  </si>
  <si>
    <t>Jeff DaVanon</t>
  </si>
  <si>
    <t>Blake DeWitt, Kelly Johnson, Nick Johnson, Kevin Kouzmanoff</t>
  </si>
  <si>
    <t>Andres Blanco, Nick Green, Lyle Overbay, Brandon Wood</t>
  </si>
  <si>
    <t>MF200605, NB200604</t>
  </si>
  <si>
    <t>Chad Tracy</t>
  </si>
  <si>
    <t>Edwar Ramirez</t>
  </si>
  <si>
    <t>Ramon  Castro</t>
  </si>
  <si>
    <t>Jose Mijares</t>
  </si>
  <si>
    <t>Ross Detwiler</t>
  </si>
  <si>
    <t>John McDonald</t>
  </si>
  <si>
    <t>FM201002</t>
  </si>
  <si>
    <t>Edwin Maysonet</t>
  </si>
  <si>
    <t>WW201105</t>
  </si>
  <si>
    <t>Doug Davis, Chin-Lung Hu, Matt Lindstrom</t>
  </si>
  <si>
    <t>SF201004</t>
  </si>
  <si>
    <t>Ronnie Belliard, Endy Chavez</t>
  </si>
  <si>
    <t>Andruw Jones, Ronny Cedeno</t>
  </si>
  <si>
    <t>BO200904</t>
  </si>
  <si>
    <t>Chris Getz, Jesse Litsch</t>
  </si>
  <si>
    <t>Adam LaRoche, Mike Matheny</t>
  </si>
  <si>
    <t>NY200802, WW200802</t>
  </si>
  <si>
    <t>Josh Bard, Rafael Betancourt, Joey Gathright, David Riske, NY200804, WW200804, MI200805</t>
  </si>
  <si>
    <t>Brian N. Anderson, Fernando Cabrera, Chuck James, Jeff Mathis, Doug Mientkiewicz, Elizardo Ramirez  KY200602, KY200603</t>
  </si>
  <si>
    <t>BU200601</t>
  </si>
  <si>
    <t>Lyle Overbay</t>
  </si>
  <si>
    <t>John McDonald, BU201002</t>
  </si>
  <si>
    <t>BU200903</t>
  </si>
  <si>
    <t>NY200905</t>
  </si>
  <si>
    <t>KY200905</t>
  </si>
  <si>
    <t>Chad Bradford, Fernando Rodney</t>
  </si>
  <si>
    <t>Mike Jacobs, Brian Schneiderf</t>
  </si>
  <si>
    <t>Trever Miller</t>
  </si>
  <si>
    <t>TG200605</t>
  </si>
  <si>
    <t>Jamie Walker</t>
  </si>
  <si>
    <t>FC200605</t>
  </si>
  <si>
    <t>Sean Burroughs, Royce Clayton, Doug Mientiekicz</t>
  </si>
  <si>
    <t>FC200603</t>
  </si>
  <si>
    <t>Erubiel Durzao</t>
  </si>
  <si>
    <t>Brian Bullington, Jesus Colome</t>
  </si>
  <si>
    <t>Ryan Franklin, Russ Gload, Matt Herges, Aaron Miles, Manny, Ramirez, Jay Witascik</t>
  </si>
  <si>
    <t>Jeff Fiorentino, John Grabow, Chad Qualls, KY200601, NY200602, NY200603, NY200701</t>
  </si>
  <si>
    <t>Eric Byrnes, Craig Koskie, NY200701</t>
  </si>
  <si>
    <t>Chien Ming Wang</t>
  </si>
  <si>
    <t>Aramis Ramirez, Dontrelle Willis</t>
  </si>
  <si>
    <t>Paul Maholm, Ryan Zimmerman, FC200602</t>
  </si>
  <si>
    <t>Ichiro Suzuki, CS200603, FC200605</t>
  </si>
  <si>
    <t>Kyle Davies, Hayden Penn, Jake Westbrook</t>
  </si>
  <si>
    <t>KY200603, FC200603, CS200605</t>
  </si>
  <si>
    <t>Xavier Nady</t>
  </si>
  <si>
    <t>Brandon Claussen</t>
  </si>
  <si>
    <t>Scott Williamson, FM200604</t>
  </si>
  <si>
    <t>Toby Hall, Nate McClouth</t>
  </si>
  <si>
    <t>NY200703, NY200704</t>
  </si>
  <si>
    <t>KY200601</t>
  </si>
  <si>
    <t>Erik Bedard</t>
  </si>
  <si>
    <t>Justin Huber, BU200603, MF200603, BU200605</t>
  </si>
  <si>
    <t>Gary Matthews</t>
  </si>
  <si>
    <t>Frank Catalanatto</t>
  </si>
  <si>
    <t>Luke Hudson, Seth McClung</t>
  </si>
  <si>
    <t>Doug Waechter, Victor Zambrano, CS200604</t>
  </si>
  <si>
    <t>Alex Gonzalez</t>
  </si>
  <si>
    <t>FC200602</t>
  </si>
  <si>
    <t>Ryan Church</t>
  </si>
  <si>
    <t>Fernando Cabrera, KY200602, NA200602, CS200704</t>
  </si>
  <si>
    <t>Melky Cabrera</t>
  </si>
  <si>
    <t>Eric Gagne</t>
  </si>
  <si>
    <t>NB200603</t>
  </si>
  <si>
    <t>DV200705</t>
  </si>
  <si>
    <t>Giovanni Carrara, Joey Devine</t>
  </si>
  <si>
    <t>Armando Benitez</t>
  </si>
  <si>
    <t>Jose Capellan, Taylor Tankersly</t>
  </si>
  <si>
    <t>Sean Casey, Luis Gonzalez</t>
  </si>
  <si>
    <t>Rene Rivera</t>
  </si>
  <si>
    <t>NY200602, NY200603</t>
  </si>
  <si>
    <t>Matt Thornton</t>
  </si>
  <si>
    <t>NY200603</t>
  </si>
  <si>
    <t>BU200705</t>
  </si>
  <si>
    <t>Brandon Claussen, Eriguel Durazo, Dustin McGowan, Rene Rivera</t>
  </si>
  <si>
    <t>Ryan Sweeney, NY200901</t>
  </si>
  <si>
    <t>Chris B. Young</t>
  </si>
  <si>
    <t>Dustin McGowan, Rene Rivera</t>
  </si>
  <si>
    <t>GC200704</t>
  </si>
  <si>
    <t>Dustin McGowan, Rene Rivera, KY200705</t>
  </si>
  <si>
    <t>David Dellucci, Omar Infante</t>
  </si>
  <si>
    <t>Omar Infante, Mark Teahan</t>
  </si>
  <si>
    <t>KY200804, WW200804</t>
  </si>
  <si>
    <t>Aaron Hill, Jason Hirsch</t>
  </si>
  <si>
    <t>MV200804</t>
  </si>
  <si>
    <t>Philip Hughes</t>
  </si>
  <si>
    <t>NA200804, TG200804, NB200804, BO200805</t>
  </si>
  <si>
    <t>GC200903</t>
  </si>
  <si>
    <t>ZR200804</t>
  </si>
  <si>
    <t>TG200805, DV200904</t>
  </si>
  <si>
    <t>Jose Contreras</t>
  </si>
  <si>
    <t>NB200803, NY200904</t>
  </si>
  <si>
    <t>Eric Chavez, Chris Coste, Jim Edmonds</t>
  </si>
  <si>
    <t>BD200803</t>
  </si>
  <si>
    <t>Chad Durbin, Brad Hawpe, Francisco Rodrigues,RV200801</t>
  </si>
  <si>
    <t>Kevin Kouzmanoff, TR200801, WW200801,TR200802, TR200804</t>
  </si>
  <si>
    <t>David Dellucci, NY200603</t>
  </si>
  <si>
    <t>Nelson Cruz, Gavin Floyd, Ben Johnson</t>
  </si>
  <si>
    <t>Bobby Jenks, Ryan Shealy, FM200701, FM200702</t>
  </si>
  <si>
    <t>Moises Alou, Billy Wagner</t>
  </si>
  <si>
    <t>Marlon Anderson, GC200705</t>
  </si>
  <si>
    <t>DV200603, KY200704</t>
  </si>
  <si>
    <t>Scott Spiezio</t>
  </si>
  <si>
    <t>WW200605</t>
  </si>
  <si>
    <t>Pedro Feliz</t>
  </si>
  <si>
    <t>Jeromy Burnitz, Jorge Cantu</t>
  </si>
  <si>
    <t>X Picks</t>
  </si>
  <si>
    <t>Pre Dft</t>
  </si>
  <si>
    <t>No</t>
  </si>
  <si>
    <t>Cards</t>
  </si>
  <si>
    <t>Post Draft</t>
  </si>
  <si>
    <t>BD200603, BD200701, BD200805</t>
  </si>
  <si>
    <t>Curt Schilling</t>
  </si>
  <si>
    <t>Chad Moeller, Rene Rivera</t>
  </si>
  <si>
    <t>Xavier Nady, Chad Qualls</t>
  </si>
  <si>
    <t>Daniel Cabrera, Aaron Hill</t>
  </si>
  <si>
    <t>Cory Sullivan</t>
  </si>
  <si>
    <t>Chris Gomez</t>
  </si>
  <si>
    <t>Aaron Heilman</t>
  </si>
  <si>
    <t>Jake Westbrook</t>
  </si>
  <si>
    <t>NY200602, GC200604</t>
  </si>
  <si>
    <t>Jose Vidro, MI200704</t>
  </si>
  <si>
    <t>Jay Payton, Geoff Zaun</t>
  </si>
  <si>
    <t>FC200703</t>
  </si>
  <si>
    <t>Gerald Laird</t>
  </si>
  <si>
    <t>Andre Ethier, RV200303</t>
  </si>
  <si>
    <t>Tom Glavine, Scott Linebrink</t>
  </si>
  <si>
    <t>Gavin Floyd,Paul Maholm,Luis Matos,Hayden Penn, CS200701, CS200702, CS200703</t>
  </si>
  <si>
    <t>Andruw Jones</t>
  </si>
  <si>
    <t>Brian Anderson, Alex Gonzalez, CS200705</t>
  </si>
  <si>
    <t>Dallas McPherson</t>
  </si>
  <si>
    <t>GC200703</t>
  </si>
  <si>
    <t>Melky Cabrera, NY201003</t>
  </si>
  <si>
    <t>Yadier Molina, Yusmiero Petit, Carlos Silva</t>
  </si>
  <si>
    <t>Aaron Guiel, Jason Isringhausen, Mike Piazza, Alfonso Soriano</t>
  </si>
  <si>
    <t>Hong-Chih Kuo, Delmon Young, ZR200701, ZR200702, ZR200703</t>
  </si>
  <si>
    <t>Sean Burnett, Josh Outman</t>
  </si>
  <si>
    <t>Antonio Aceves, Jonathan Albaladeo, Alberto Gonzalez</t>
  </si>
  <si>
    <t>Brandon Claussen, BU200701</t>
  </si>
  <si>
    <t>Luke Scott, Brian Wilson</t>
  </si>
  <si>
    <t>Runelvys Hernandez, BD200702</t>
  </si>
  <si>
    <t>Matt Morris</t>
  </si>
  <si>
    <t>Bill Bray, Mark Prior</t>
  </si>
  <si>
    <t>Carl Everett, FC200703, RV200703</t>
  </si>
  <si>
    <t>NY200702</t>
  </si>
  <si>
    <t>Scot Shields</t>
  </si>
  <si>
    <t>Trot Nixon, BU200703</t>
  </si>
  <si>
    <t>Esteban Yan</t>
  </si>
  <si>
    <t>ZR200705</t>
  </si>
  <si>
    <t>Dimitri Young</t>
  </si>
  <si>
    <t>Torii Hunter</t>
  </si>
  <si>
    <t>Reggie Abercrombie, MF200701, MF200703</t>
  </si>
  <si>
    <t>Bill Hall</t>
  </si>
  <si>
    <t>Hector Luna</t>
  </si>
  <si>
    <t>BU200704</t>
  </si>
  <si>
    <t>Marcus Giles, Felix Hernandez, Mark Lowe, Ryan Silborghs</t>
  </si>
  <si>
    <t>Robinson Cano</t>
  </si>
  <si>
    <t>FM200705</t>
  </si>
  <si>
    <t>Royce Clayton</t>
  </si>
  <si>
    <t>James Loney, Derek Turnbow</t>
  </si>
  <si>
    <t>Tom Gorzelanny, Anthony Reyes</t>
  </si>
  <si>
    <t>Chuck James</t>
  </si>
  <si>
    <t>Mark Teahan</t>
  </si>
  <si>
    <t>Stephen Drew, Geoff Jenkins, Carlos Quentin</t>
  </si>
  <si>
    <t>Nate Mclouth, NA201004, NA201005</t>
  </si>
  <si>
    <t>Chris Tillman, WW201001, KY201002, BU201003</t>
  </si>
  <si>
    <t>Josh Johnson</t>
  </si>
  <si>
    <t>Carlos Delgado, Jose Reyes</t>
  </si>
  <si>
    <t>Casey Blake</t>
  </si>
  <si>
    <t>CS201003, NY201005</t>
  </si>
  <si>
    <t>Brian Anderson, Joey Gathright, Sergio Mitre</t>
  </si>
  <si>
    <t>Geoff Blum, Chris Iannetta, Yusmeiro Petit</t>
  </si>
  <si>
    <t>ZR200701, NB200804</t>
  </si>
  <si>
    <t>Ambiorix Burgos, Andruw Jones</t>
  </si>
  <si>
    <t>Matt Holliday</t>
  </si>
  <si>
    <t>ZR200801, KY200801</t>
  </si>
  <si>
    <t>Rich Aurilia, Matt Diaz</t>
  </si>
  <si>
    <t>Chris Coste, Chad Durbin</t>
  </si>
  <si>
    <t>Nate McLouth, Jake Westbrook</t>
  </si>
  <si>
    <t>Juan Cruz</t>
  </si>
  <si>
    <t>Micah Hoffpauir, Will Venable</t>
  </si>
  <si>
    <t>Matt Guerrier, Kyle Lohse, Chien-Ming Wang, CS200801</t>
  </si>
  <si>
    <t>Mark Teixeira</t>
  </si>
  <si>
    <t>Manny Corpas, Angel Pagan</t>
  </si>
  <si>
    <t>Jonny Gomes, Joe Saunders, WW200802</t>
  </si>
  <si>
    <t>FM200803</t>
  </si>
  <si>
    <t>Dustin Pedroia</t>
  </si>
  <si>
    <t>CS200801, NY200801, Eric Gagne</t>
  </si>
  <si>
    <t>David DeJesus, FM200703, BU200705</t>
  </si>
  <si>
    <t>Pat Neshek</t>
  </si>
  <si>
    <t>James Shields</t>
  </si>
  <si>
    <t>Rocco Baldelli, Wilson Betemit</t>
  </si>
  <si>
    <t>2006 Wins</t>
  </si>
  <si>
    <t>Scott Hatteberg, Mark Loretta</t>
  </si>
  <si>
    <t>Edinson Volquez, MV200705</t>
  </si>
  <si>
    <t>Mike Cameron, Dustin Pedroia, NY200803</t>
  </si>
  <si>
    <t>Dan Uggla, NA200702</t>
  </si>
  <si>
    <t>Bill Hall, Mike Jacobs, Glen Perkins, NY200803</t>
  </si>
  <si>
    <t>Chad Cordero</t>
  </si>
  <si>
    <t>Mike Cameron</t>
  </si>
  <si>
    <t>Carlos Quentin, RV200704</t>
  </si>
  <si>
    <t>Rafael Betancourt, Matt Stairs</t>
  </si>
  <si>
    <t>Jeff Baker, Anibal Sanchez, WW200801, WW200902</t>
  </si>
  <si>
    <t>Nate McLouth</t>
  </si>
  <si>
    <t>BU200703, NA200703, NA200704</t>
  </si>
  <si>
    <t>Saul Rivera, Jake Westbrook</t>
  </si>
  <si>
    <t>Nick Johnson, Todd Linden</t>
  </si>
  <si>
    <t>Ryan Freel, CS200702, CS200703</t>
  </si>
  <si>
    <t>Mike Lowell</t>
  </si>
  <si>
    <t>NA200702, CS200802, WW200802</t>
  </si>
  <si>
    <t>Ryan Feierabend, Derek Lowe, Mariano Rivera</t>
  </si>
  <si>
    <t>Kevin Mench, RV200701, RV200705</t>
  </si>
  <si>
    <t>J.C. Romero, Cody Ross</t>
  </si>
  <si>
    <t>MV200703, MV200803</t>
  </si>
  <si>
    <t>Fabio Castro, Jeff DaVanon, Matt Smith, Jose Valentin</t>
  </si>
  <si>
    <t>MF200705</t>
  </si>
  <si>
    <t>BU200703, RV200705</t>
  </si>
  <si>
    <t>Jeremy Affeldt</t>
  </si>
  <si>
    <t>Carlos Quentin</t>
  </si>
  <si>
    <t>Dan Johnson, BU200703</t>
  </si>
  <si>
    <t>Justin Morneau, Nick Swisher, Claudio Vargas, BD200703</t>
  </si>
  <si>
    <t>Derek Lowe, RV200701</t>
  </si>
  <si>
    <t>NB200903</t>
  </si>
  <si>
    <t>Matt Capps, Nick Evans, Dusty Ryan</t>
  </si>
  <si>
    <t>Jeff Francouer</t>
  </si>
  <si>
    <t>Tim Hudson</t>
  </si>
  <si>
    <t>Nick Punto</t>
  </si>
  <si>
    <t>WW201002</t>
  </si>
  <si>
    <t>Nelson Cruz, Brian Schneider, NA200703, NA200704, BD200703, BU200703, RV200704</t>
  </si>
  <si>
    <t>Scott Baker, Chuck James</t>
  </si>
  <si>
    <t>BO200701</t>
  </si>
  <si>
    <t>J.J. Putz</t>
  </si>
  <si>
    <t>Jorge Julio</t>
  </si>
  <si>
    <t>Todd Linden</t>
  </si>
  <si>
    <t>NY200705</t>
  </si>
  <si>
    <t>Doug Mientkiewicz</t>
  </si>
  <si>
    <t>Rod Barajas, Oscar Villareal</t>
  </si>
  <si>
    <t>CS200805</t>
  </si>
  <si>
    <t>Brad Thompson</t>
  </si>
  <si>
    <t>Justin Morneau, Jhonny Peralta</t>
  </si>
  <si>
    <t>Franklin Gutierrez, James Loney, Ryan Madson, Mike Pelfrey, CS20074</t>
  </si>
  <si>
    <t>CS200804</t>
  </si>
  <si>
    <t>MI200801, MI200802,MI200803,MI200804</t>
  </si>
  <si>
    <t>KY200801,BU200802,KY200802,CS200803,       KY200803,KY200804,MG200804,MG200805</t>
  </si>
  <si>
    <t>NY200802, WW200802, Franklin Gutierrez</t>
  </si>
  <si>
    <t>KY200801, MG200805</t>
  </si>
  <si>
    <t>Rocco Baldelli,Daniel Cabrera,Royce Clarton,Kevin Mench</t>
  </si>
  <si>
    <t>Omar Vizquel, MV200705, RV200705</t>
  </si>
  <si>
    <t>Matt Cain, BU200701</t>
  </si>
  <si>
    <t>Lastings Milledge, Jose Reyes, Jeff Weaver</t>
  </si>
  <si>
    <t>Jonny Gomes, Ryan Feierabend, Dan Uggla</t>
  </si>
  <si>
    <t>Reggie Abercombie, TG200704, BO200705</t>
  </si>
  <si>
    <t>Paul Byrd, Jay Payton, Cory Sullivan</t>
  </si>
  <si>
    <t>Wilson Betemit, Melky Cabrera, Mariano Rivera</t>
  </si>
  <si>
    <t>Andruw Jones, Scot Shields, KY200703</t>
  </si>
  <si>
    <t>CS200803</t>
  </si>
  <si>
    <t>Endy Chavez</t>
  </si>
  <si>
    <t>KY200701, MF200705</t>
  </si>
  <si>
    <t>BD200702, NY200702</t>
  </si>
  <si>
    <t>BU200805</t>
  </si>
  <si>
    <t>BU200802</t>
  </si>
  <si>
    <t>Jose Bautista, BU200805</t>
  </si>
  <si>
    <t>DV200803, CS200803, DV200804</t>
  </si>
  <si>
    <t>Ryan Theriot, NY200703</t>
  </si>
  <si>
    <t>BO200701, KY200702, BD200702</t>
  </si>
  <si>
    <t>BU200701,MG200802,MG200803,MG200804,MG200805</t>
  </si>
  <si>
    <t>Juan Uribe</t>
  </si>
  <si>
    <t>MI200705</t>
  </si>
  <si>
    <t>Howie Kendrick</t>
  </si>
  <si>
    <t>Bobby Abreu</t>
  </si>
  <si>
    <t>Centerville</t>
  </si>
  <si>
    <t>MG200803, NB200905</t>
  </si>
  <si>
    <t>GC200804</t>
  </si>
  <si>
    <t>Boof Bonser, Jeff Mathis</t>
  </si>
  <si>
    <t>FC200805</t>
  </si>
  <si>
    <t>Brandy</t>
  </si>
  <si>
    <t>Janice</t>
  </si>
  <si>
    <t>Connie</t>
  </si>
  <si>
    <t>Teri</t>
  </si>
  <si>
    <t>Janet</t>
  </si>
  <si>
    <t>Anne</t>
  </si>
  <si>
    <t>Deb</t>
  </si>
  <si>
    <t>Roy Cell 937-545-3577</t>
  </si>
  <si>
    <t>Matt Garza, Joey Gathright, Todd Helton, David Riske</t>
  </si>
  <si>
    <t>Dan Haren, WW200702</t>
  </si>
  <si>
    <t>MV200702, MV200802, MV200804</t>
  </si>
  <si>
    <t>Barry Bonds</t>
  </si>
  <si>
    <t>Kyle Davies</t>
  </si>
  <si>
    <t>Nate Schierholtz</t>
  </si>
  <si>
    <t>NA200705</t>
  </si>
  <si>
    <t>RV200703</t>
  </si>
  <si>
    <t>NY200804</t>
  </si>
  <si>
    <t>Chad Bradford</t>
  </si>
  <si>
    <t>Jimmy Rollins</t>
  </si>
  <si>
    <t>DV200901</t>
  </si>
  <si>
    <t>BU200901, BU200902, BU200903, BU200904, BU200905, BU 201001</t>
  </si>
  <si>
    <t>Fausto Carmona, Brandon League, Vernon Wells</t>
  </si>
  <si>
    <t>VS200903</t>
  </si>
  <si>
    <t>Mark Ellis</t>
  </si>
  <si>
    <t>A.J. Burnett, Brian Fuentes, Akinori Otsuka</t>
  </si>
  <si>
    <t>Chad Gaudin, Josh Willingham, MV200701</t>
  </si>
  <si>
    <t>MF200701</t>
  </si>
  <si>
    <t>Ben Sheets, KY200702</t>
  </si>
  <si>
    <t>Francisco Rodriguez</t>
  </si>
  <si>
    <t>RV200701</t>
  </si>
  <si>
    <t>Jason Schmidt</t>
  </si>
  <si>
    <t>TG200705, TG200804</t>
  </si>
  <si>
    <t>James Loney</t>
  </si>
  <si>
    <t>Casey Kotchman, MV200702</t>
  </si>
  <si>
    <t>Claudio Vargas</t>
  </si>
  <si>
    <t>Marcus Thames</t>
  </si>
  <si>
    <t>Post 5</t>
  </si>
  <si>
    <t>Gabe Gross</t>
  </si>
  <si>
    <t>GC200904</t>
  </si>
  <si>
    <t>Emmanuel Burriss, Pedro Feliciano</t>
  </si>
  <si>
    <t>Taylor Buchholz, Aaron Hill</t>
  </si>
  <si>
    <t>Matt Belisle</t>
  </si>
  <si>
    <t>Jose Vidro</t>
  </si>
  <si>
    <t>BU200804</t>
  </si>
  <si>
    <t>Juan Gutierrez</t>
  </si>
  <si>
    <t>BU200801, BU200803, BU200805</t>
  </si>
  <si>
    <t>Heath Bell, Kason Gabbard, Mark Reynolds, Joe Thatcher</t>
  </si>
  <si>
    <t>Chad Cordero, Andruw Jones</t>
  </si>
  <si>
    <t>Cesar Jimenez, Mark Lowe</t>
  </si>
  <si>
    <t>John Buck, Steven Shell</t>
  </si>
  <si>
    <t>BO200901, NY200901, BO200902</t>
  </si>
  <si>
    <t>Brad Lidge</t>
  </si>
  <si>
    <t>Mike Redmond</t>
  </si>
  <si>
    <t>RV200905</t>
  </si>
  <si>
    <t>Steven Shell, NA200902</t>
  </si>
  <si>
    <t>Melky Cabrera, Marcus Thames</t>
  </si>
  <si>
    <t>Aaron Cook, David DeJesus</t>
  </si>
  <si>
    <t>Dallas Braden, BD200804</t>
  </si>
  <si>
    <t>Mike Fontenot, J.R. House, Gregg Zaun</t>
  </si>
  <si>
    <t>Jorge Julio, Miguel Montero, Mike Pelfry,Rick VandenHurk</t>
  </si>
  <si>
    <t>Luis Ayala, Doug Davis</t>
  </si>
  <si>
    <t>KY200902, NY200902, MG200903, EC200905</t>
  </si>
  <si>
    <t>WW201001, WW201101</t>
  </si>
  <si>
    <t>CS201101, CS201102, CS201103</t>
  </si>
  <si>
    <t>Nick Swisher</t>
  </si>
  <si>
    <t>Michael Cuddyer, Ryan Howard</t>
  </si>
  <si>
    <t>Jeff Francoeur, Adrian Gonzalez, RV200901, RV200902</t>
  </si>
  <si>
    <t>Chris Carpenter, DV201005</t>
  </si>
  <si>
    <t>Josh Hamilton, Chris B. Young, NA200902, NY201002</t>
  </si>
  <si>
    <t>Andruw Jones, Mark Kotsay</t>
  </si>
  <si>
    <t>Nick Hundley</t>
  </si>
  <si>
    <t>Ronald Belisario, TR201002, FM201004</t>
  </si>
  <si>
    <t>Aaron Laffey, Drew Stubbs, Todd Wellemeyer</t>
  </si>
  <si>
    <t>Cameron Maybin, NA200801, NA200803</t>
  </si>
  <si>
    <t>Jacoby Ellsbury</t>
  </si>
  <si>
    <t>Jerry Owens</t>
  </si>
  <si>
    <t>Luis Vizcaino</t>
  </si>
  <si>
    <t>CS200901, CS200902</t>
  </si>
  <si>
    <t>Adam LaRoche</t>
  </si>
  <si>
    <t>Jason Kubel, Carlos Marmol</t>
  </si>
  <si>
    <t>Brad Penny</t>
  </si>
  <si>
    <t>Lance Berkman</t>
  </si>
  <si>
    <t>Ervin Santana, BU200801, BU200803</t>
  </si>
  <si>
    <t>Ben Broussard, Brian Wilson</t>
  </si>
  <si>
    <t>Sergio Mitre, Bobby Seay</t>
  </si>
  <si>
    <t>Adam LaRoche, Brad Thompson</t>
  </si>
  <si>
    <t>FC Rd 3 to RV taken away overuse</t>
  </si>
  <si>
    <t>Chris Coste, WW200802</t>
  </si>
  <si>
    <t>Casey Kotchman, Sean Marshall,Chien Ming-Wang, Anthony Reyes, Andy Sonnanstine</t>
  </si>
  <si>
    <t>Ben Francisco, Nick Johnson, Ross Ohlendorf,ZR200801</t>
  </si>
  <si>
    <t>Josh Hamilton, NA200804, NA200805</t>
  </si>
  <si>
    <t>Jason Bergmann, David DeJesus</t>
  </si>
  <si>
    <t>Andy Pettitte</t>
  </si>
  <si>
    <t>Marlon Byrd, Brian Schneider, FM200803</t>
  </si>
  <si>
    <t>Jeff Keppinger, Humberto Quintero</t>
  </si>
  <si>
    <t>Jerry Hairston, Jason Michaels, Ron Villone</t>
  </si>
  <si>
    <t>NA200804, NA200805</t>
  </si>
  <si>
    <t>Brandon Backe</t>
  </si>
  <si>
    <t>Cha Seung Baek</t>
  </si>
  <si>
    <t>DV200805</t>
  </si>
  <si>
    <t>Angel Berroa, J.P. Howell, Dan Ortmeier</t>
  </si>
  <si>
    <t>Frank Thomas</t>
  </si>
  <si>
    <t>Mark DeRosa</t>
  </si>
  <si>
    <t>Boof Bonser,Michael Bourn,Jimmy Gobble MV200805</t>
  </si>
  <si>
    <t>Eric Patterson, FC201002</t>
  </si>
  <si>
    <t>Hideki Okajima</t>
  </si>
  <si>
    <t>Francisco Cervelli, Oliver Perez</t>
  </si>
  <si>
    <t>Luis Ayala, CS200904</t>
  </si>
  <si>
    <t>VS200805</t>
  </si>
  <si>
    <t>Matt Kemp, Ryan Madson</t>
  </si>
  <si>
    <t>Gabe Gross, Chien-Ming Wang, NY200802,WW200802</t>
  </si>
  <si>
    <t>Aaron Cook, Jack Hannahan, Nick Johnson</t>
  </si>
  <si>
    <t>Clint Barmes, Kip Wells</t>
  </si>
  <si>
    <t>TG200805</t>
  </si>
  <si>
    <t>Ryan Sweeney</t>
  </si>
  <si>
    <t>Joe Beimel</t>
  </si>
  <si>
    <t>Marlon Anderson</t>
  </si>
  <si>
    <t>Saul Rivera</t>
  </si>
  <si>
    <t>Jair Jurrjens</t>
  </si>
  <si>
    <t>Clay Hensley, Denard Span</t>
  </si>
  <si>
    <t>NA200901, NA200904</t>
  </si>
  <si>
    <t>Justin Masterson</t>
  </si>
  <si>
    <t>BD200902, BD201003</t>
  </si>
  <si>
    <t>Jack Cust</t>
  </si>
  <si>
    <t>Cesar Izturis, Kyle Kendrick, MG200901,MG200903,MG200904</t>
  </si>
  <si>
    <t>Placido Polanco, Greg Smith</t>
  </si>
  <si>
    <t>Andrew Brown,Cesar Jimenez,Sergio Romo,Jeff Samardzija, Eric Stults,Jose Veras</t>
  </si>
  <si>
    <t>Clay Buchholz,Josh Fogg,Trot Nixon, NA200903,NA200905</t>
  </si>
  <si>
    <t>Carlos Gonzalez</t>
  </si>
  <si>
    <t>Nick Johnson, MI200903, MI200905</t>
  </si>
  <si>
    <t>Gabe Kapler, Brandon Moss, Francisco Rodriguez</t>
  </si>
  <si>
    <t>Jon Garland, Chad Moeller, Delmon Young</t>
  </si>
  <si>
    <t>ZR200802, ZR200803, ZR200805</t>
  </si>
  <si>
    <t>NY200902</t>
  </si>
  <si>
    <t>Joba Chamberlain</t>
  </si>
  <si>
    <t>Josh Johnson, Francisco Liriano</t>
  </si>
  <si>
    <t>NY200801</t>
  </si>
  <si>
    <t>ZR200803, NA200803, ZR200805</t>
  </si>
  <si>
    <t>AV200804, BO200805</t>
  </si>
  <si>
    <t>Nate Scheirholtz, Carlos Silva</t>
  </si>
  <si>
    <t>RV200804, RV200805</t>
  </si>
  <si>
    <t>Wes Helms, Craig Monroe, Scott Spiezio</t>
  </si>
  <si>
    <t>MI200805</t>
  </si>
  <si>
    <t>Jonathan Meloan</t>
  </si>
  <si>
    <t>Gabe Gross, Andy Pettitte, Marcus Thames</t>
  </si>
  <si>
    <t>Gary Sheffield</t>
  </si>
  <si>
    <t>Vladimir Guerrero, Kyle Lohse, Jonathan Papelbon</t>
  </si>
  <si>
    <t>Scott Downs, Chad Durbin, Sean Marshall, Jack Wilson</t>
  </si>
  <si>
    <t>Manny Acosta, Scott Baker, Leonel Nunez</t>
  </si>
  <si>
    <t>NY200903, NY200904</t>
  </si>
  <si>
    <t>Aaron Harang</t>
  </si>
  <si>
    <t>CS200903</t>
  </si>
  <si>
    <t>Jason Hirsh, Radhames Liz</t>
  </si>
  <si>
    <t>Scott Downs, Nick Swisher, Jonathan Papelbon</t>
  </si>
  <si>
    <t>Adam Dunn, KY200805</t>
  </si>
  <si>
    <t>Randy Wolf</t>
  </si>
  <si>
    <t>DV200801, DV200802, DV200903, Travis Buck</t>
  </si>
  <si>
    <t>Milton Bradley, Trevor Miller</t>
  </si>
  <si>
    <t>Ron Villone</t>
  </si>
  <si>
    <t>TG200905</t>
  </si>
  <si>
    <t>Josh Hamilton,Joe Saunders,Gary Sheffield,Frank Thomas, Omar Vizquel</t>
  </si>
  <si>
    <t>Eric Hinske</t>
  </si>
  <si>
    <t>Ronny Cedeno, Chad Durbin, Scot Shields</t>
  </si>
  <si>
    <t>Tom Gorzelanny, Jonathan Sanchez</t>
  </si>
  <si>
    <t>Howie Kendrick, Joey Votto, AV200802</t>
  </si>
  <si>
    <t>Clint Barmes, MV200804</t>
  </si>
  <si>
    <t>Huston Street, WW200905</t>
  </si>
  <si>
    <t>Daric Barton, Cliff Lee</t>
  </si>
  <si>
    <t>Alexi Casilla</t>
  </si>
  <si>
    <t>Doug Davis, Odalis Perez</t>
  </si>
  <si>
    <t>Andy Marte</t>
  </si>
  <si>
    <t>GC200805</t>
  </si>
  <si>
    <t>Daniel Cabrera, MV200803,NY200803,DV200901,DV200902</t>
  </si>
  <si>
    <t>Carlos Marmol, Darren Oliver, Juan Pierre</t>
  </si>
  <si>
    <t>Cah Seung Baek, Ryan Church, Juan Cruz</t>
  </si>
  <si>
    <t>Ryan Doumit</t>
  </si>
  <si>
    <t>Chris Burke, WW200901, WW200903</t>
  </si>
  <si>
    <t>Anthony Reyes</t>
  </si>
  <si>
    <t>Taylor Buchfolz, Vladimir Guerrero, Kyle Lohse</t>
  </si>
  <si>
    <t>FC200904</t>
  </si>
  <si>
    <t>Brian Wolfe</t>
  </si>
  <si>
    <t>Mark Mulder</t>
  </si>
  <si>
    <t>Ryan Theriot</t>
  </si>
  <si>
    <t>WW200902, MG200905</t>
  </si>
  <si>
    <t>Matt Kemp, WW200802</t>
  </si>
  <si>
    <t>Ryan Church, Juan Cruz, John Grabow, Jack Wilson</t>
  </si>
  <si>
    <t>Erick Aybar</t>
  </si>
  <si>
    <t>Fred Lewis</t>
  </si>
  <si>
    <t>Any Sonnanstine, RV200805, WW200805</t>
  </si>
  <si>
    <t>Chad Qualls, RV200803</t>
  </si>
  <si>
    <t>Chone Figgins, Fernando Rodney</t>
  </si>
  <si>
    <t>Jeremy Affeldt, WW200802</t>
  </si>
  <si>
    <t>Mark DeRosa, Doug Slaten, NY200805</t>
  </si>
  <si>
    <t>Van Schaick</t>
  </si>
  <si>
    <t>VS</t>
  </si>
  <si>
    <t>2204 Admirals Walk Dr.</t>
  </si>
  <si>
    <t>Cohoes</t>
  </si>
  <si>
    <t>Troy</t>
  </si>
  <si>
    <t>TG</t>
  </si>
  <si>
    <t>Disney</t>
  </si>
  <si>
    <t>DY</t>
  </si>
  <si>
    <t>North Adams</t>
  </si>
  <si>
    <t>NA</t>
  </si>
  <si>
    <t>Commack</t>
  </si>
  <si>
    <t>CS</t>
  </si>
  <si>
    <t>New York</t>
  </si>
  <si>
    <t>NY</t>
  </si>
  <si>
    <t>Avalanche</t>
  </si>
  <si>
    <t>AV</t>
  </si>
  <si>
    <t>Mudville</t>
  </si>
  <si>
    <t>MV</t>
  </si>
  <si>
    <t>Berne</t>
  </si>
  <si>
    <t>BO</t>
  </si>
  <si>
    <t>McGraw</t>
  </si>
  <si>
    <t>MG</t>
  </si>
  <si>
    <t>Death Valley</t>
  </si>
  <si>
    <t>DV</t>
  </si>
  <si>
    <t>Jersey</t>
  </si>
  <si>
    <t>JG</t>
  </si>
  <si>
    <t>Fort Lauderdale</t>
  </si>
  <si>
    <t>FC</t>
  </si>
  <si>
    <t>Gotham City</t>
  </si>
  <si>
    <t>GC</t>
  </si>
  <si>
    <t>Rainier</t>
  </si>
  <si>
    <t>RR</t>
  </si>
  <si>
    <t>New Britain</t>
  </si>
  <si>
    <t>NB</t>
  </si>
  <si>
    <t>Zaca's</t>
  </si>
  <si>
    <t>ZR</t>
  </si>
  <si>
    <t>Beach City</t>
  </si>
  <si>
    <t>BC</t>
  </si>
  <si>
    <t>Wild Weasels</t>
  </si>
  <si>
    <t>WW</t>
  </si>
  <si>
    <t>Millenium</t>
  </si>
  <si>
    <t>MF</t>
  </si>
  <si>
    <t>Fallsburg</t>
  </si>
  <si>
    <t>FM</t>
  </si>
  <si>
    <t>Tarpin Ridge</t>
  </si>
  <si>
    <t>TR</t>
  </si>
  <si>
    <t>Buffalo</t>
  </si>
  <si>
    <t>BU</t>
  </si>
  <si>
    <t>Kentucky</t>
  </si>
  <si>
    <t>KY</t>
  </si>
  <si>
    <t>Ashland</t>
  </si>
  <si>
    <t>AL</t>
  </si>
  <si>
    <t>TG5</t>
  </si>
  <si>
    <t>DY2</t>
  </si>
  <si>
    <t>AV2</t>
  </si>
  <si>
    <t>AV3</t>
  </si>
  <si>
    <t>AV4</t>
  </si>
  <si>
    <t>AV5</t>
  </si>
  <si>
    <t>MV2</t>
  </si>
  <si>
    <t>MV3</t>
  </si>
  <si>
    <t>MV4</t>
  </si>
  <si>
    <t>MV5</t>
  </si>
  <si>
    <t>MG2</t>
  </si>
  <si>
    <t>DV2</t>
  </si>
  <si>
    <t>DV3</t>
  </si>
  <si>
    <t>DV4</t>
  </si>
  <si>
    <t>Emilio Bonifacio</t>
  </si>
  <si>
    <t>BD201105</t>
  </si>
  <si>
    <t>Julio Borbon, Samuel Gervacio</t>
  </si>
  <si>
    <t>Madison Burgarner</t>
  </si>
  <si>
    <t>Jim Thome</t>
  </si>
  <si>
    <t>KY201004</t>
  </si>
  <si>
    <t>Jonny Gomes</t>
  </si>
  <si>
    <t>TR201002</t>
  </si>
  <si>
    <t>JG2</t>
  </si>
  <si>
    <t>JG3</t>
  </si>
  <si>
    <t>CS200802, DV200803, MI200804, NB200805</t>
  </si>
  <si>
    <t>JG4</t>
  </si>
  <si>
    <t>JG5</t>
  </si>
  <si>
    <t>FC2</t>
  </si>
  <si>
    <t>FC3</t>
  </si>
  <si>
    <t>FC4</t>
  </si>
  <si>
    <t>FC5</t>
  </si>
  <si>
    <t>GC2</t>
  </si>
  <si>
    <t>RR2</t>
  </si>
  <si>
    <t>RR3</t>
  </si>
  <si>
    <t>RR4</t>
  </si>
  <si>
    <t>NB2</t>
  </si>
  <si>
    <t>NB3</t>
  </si>
  <si>
    <t>NB4</t>
  </si>
  <si>
    <t>ZR2</t>
  </si>
  <si>
    <t>ZR3</t>
  </si>
  <si>
    <t>ZR4</t>
  </si>
  <si>
    <t>ZR5</t>
  </si>
  <si>
    <t>BC2</t>
  </si>
  <si>
    <t>BC3</t>
  </si>
  <si>
    <t>BC4</t>
  </si>
  <si>
    <t>BC5</t>
  </si>
  <si>
    <t>WW3</t>
  </si>
  <si>
    <t>WW2</t>
  </si>
  <si>
    <t>WW4</t>
  </si>
  <si>
    <t>MF5</t>
  </si>
  <si>
    <t>TR4</t>
  </si>
  <si>
    <t>TR5</t>
  </si>
  <si>
    <t>AL5</t>
  </si>
  <si>
    <t>ROUND&gt;&gt;&gt;&gt;&gt;</t>
  </si>
  <si>
    <t>1ST</t>
  </si>
  <si>
    <t>2ND</t>
  </si>
  <si>
    <t>3RD</t>
  </si>
  <si>
    <t>4TH</t>
  </si>
  <si>
    <t>5TH</t>
  </si>
  <si>
    <t>Manny Del Carmen, Michael Young, RV200901</t>
  </si>
  <si>
    <t>Tim Lincecum</t>
  </si>
  <si>
    <t xml:space="preserve">KY </t>
  </si>
  <si>
    <t>Larry Bigbie</t>
  </si>
  <si>
    <t>Sandy Alomar</t>
  </si>
  <si>
    <t>Almanza, Brocail, P. Crawford, A. Hernandez, Kim, Mantei, Serrano, Villone</t>
  </si>
  <si>
    <t>Cristian Guzman, Tim Wakefield</t>
  </si>
  <si>
    <t>Kirk Rueter</t>
  </si>
  <si>
    <t>Jason Isringhausen, Jay Gibbons</t>
  </si>
  <si>
    <t>Junior Spivey, Dave Berg</t>
  </si>
  <si>
    <t>Number</t>
  </si>
  <si>
    <t>from</t>
  </si>
  <si>
    <t>player(s)</t>
  </si>
  <si>
    <t xml:space="preserve">to </t>
  </si>
  <si>
    <t>Chris Dickerson, KY200901, KY200903</t>
  </si>
  <si>
    <t>David Ortiz</t>
  </si>
  <si>
    <t>Brian Lawrence</t>
  </si>
  <si>
    <t>Larry Walker</t>
  </si>
  <si>
    <t>Jay Gibbons,Troy Glaus, David Weathers</t>
  </si>
  <si>
    <t>Ruben Mateo, Scott Sullivan</t>
  </si>
  <si>
    <t>Sidney Ponson</t>
  </si>
  <si>
    <t>Luis Rivas</t>
  </si>
  <si>
    <t>Carlos Hernandez</t>
  </si>
  <si>
    <t>Brandon Lyon</t>
  </si>
  <si>
    <t xml:space="preserve">Junior Spivey </t>
  </si>
  <si>
    <t>Angel Echevarria</t>
  </si>
  <si>
    <t>Steve Finley</t>
  </si>
  <si>
    <t>Chad Kreuter, Lou Merloni</t>
  </si>
  <si>
    <t>Mark Mulder, Mike Cameron</t>
  </si>
  <si>
    <t>Doug Glanville, Todd Helton, Mike Mussina</t>
  </si>
  <si>
    <t>Jeff Liefer, Ramon Ortiz, Paul Shuey</t>
  </si>
  <si>
    <t>Jose Valentin</t>
  </si>
  <si>
    <t>Roy Oswalt</t>
  </si>
  <si>
    <t>Derrek Lowe</t>
  </si>
  <si>
    <t>Travis Miller, Jose Ortiz, Ruben Rivera</t>
  </si>
  <si>
    <t>Ken Caminiti</t>
  </si>
  <si>
    <t>TG200801, DV200804</t>
  </si>
  <si>
    <t>Geoff Blum, Vernon Wells</t>
  </si>
  <si>
    <t>Brandon Moss, Kevin Kouzmanoff, BD200804</t>
  </si>
  <si>
    <t>Rod Barajas, Akinori, Iwamura</t>
  </si>
  <si>
    <t>CS201001, CS201002</t>
  </si>
  <si>
    <t>Jim Edmonds, Mike Mordecai</t>
  </si>
  <si>
    <t>Cristian Guzman, Wes Helms</t>
  </si>
  <si>
    <t>Daniel Bard, Adrian Beltre, Troy Glaus, Joe Mauer</t>
  </si>
  <si>
    <t>Tony Abreu, Ian Stewart, MI201001,MI201002,MI201003,MI201101,NY201001,  NY201101</t>
  </si>
  <si>
    <t>Aaron Laffey</t>
  </si>
  <si>
    <t>FM201004</t>
  </si>
  <si>
    <t>CS201105</t>
  </si>
  <si>
    <t>Urgeth Urbina</t>
  </si>
  <si>
    <t>Joey Hamilton</t>
  </si>
  <si>
    <t>Larry Bigbie, Hiram Bocachica, Lou Collier, Paxton Crawford, Rich Garces, Adrian Hernandez, Juan Moreno, Keith Osik, Dean Palmer, Bret Prinz, Dan Reichert, Victor Santos, Wilton Serrano, Brian Tollberg, Ron Villone</t>
  </si>
  <si>
    <t>Bev</t>
  </si>
  <si>
    <t>Joanne</t>
  </si>
  <si>
    <t>Roger Clemens</t>
  </si>
  <si>
    <t>Jose Mesa</t>
  </si>
  <si>
    <t>Steve Traschel</t>
  </si>
  <si>
    <t>Bobby Parnell</t>
  </si>
  <si>
    <t>MI200904</t>
  </si>
  <si>
    <t>Jesus Colome</t>
  </si>
  <si>
    <t>Brad Fullmer, RR5</t>
  </si>
  <si>
    <t>BO201005</t>
  </si>
  <si>
    <t>Nick Evans, Micah Hoffpauir, Gary Matthews</t>
  </si>
  <si>
    <t>Manny Acosta</t>
  </si>
  <si>
    <t>KY201005</t>
  </si>
  <si>
    <t>Dana Eveland, Augie Ojeda, Todd Wellemeyer</t>
  </si>
  <si>
    <t>TR201005</t>
  </si>
  <si>
    <t>Matt Holliday, BO201004</t>
  </si>
  <si>
    <t>Lastings Milledge, BU201001, WW201101</t>
  </si>
  <si>
    <t>Jonathan Niese, RV201002</t>
  </si>
  <si>
    <t>Rajai Davis</t>
  </si>
  <si>
    <t>Keith Foulke, Chris Reitsma, Desi Relaford</t>
  </si>
  <si>
    <t>Erubiel Durazo, Dan Wright</t>
  </si>
  <si>
    <t>Doug Mientkiewics</t>
  </si>
  <si>
    <t>Shane Spencer, Ron Villone, Eric Young</t>
  </si>
  <si>
    <t>Randy Choate, Tsuyoski Shinjo, Terry Shumpert</t>
  </si>
  <si>
    <t>German Duran</t>
  </si>
  <si>
    <t>Joe Borowski</t>
  </si>
  <si>
    <t>Jaime Cerda, Hector Mercado</t>
  </si>
  <si>
    <t>Zack Day</t>
  </si>
  <si>
    <t>T.J. Tucker</t>
  </si>
  <si>
    <t>Felipe Paulino, KY200905</t>
  </si>
  <si>
    <t>Peter Bergeron</t>
  </si>
  <si>
    <t>Brian Jordan</t>
  </si>
  <si>
    <t>Larry Bigbie, Keith Osik, Dean Palmer, Chris Woodward</t>
  </si>
  <si>
    <t>Adam Bernero, Jorge Julio</t>
  </si>
  <si>
    <t>Alex Sanchez</t>
  </si>
  <si>
    <t>Mark Guthrie</t>
  </si>
  <si>
    <t>Nate McLouth, TG200904, NB200905</t>
  </si>
  <si>
    <t>Coco Crisp, Cesar Jimenez, Jose Veras, NA200902</t>
  </si>
  <si>
    <t>Ray King</t>
  </si>
  <si>
    <t>Gabe White, Randy Wolf</t>
  </si>
  <si>
    <t>Bartolo Colon, Damion Easley</t>
  </si>
  <si>
    <t>Troy Percival</t>
  </si>
  <si>
    <t>Woody Williams</t>
  </si>
  <si>
    <t>Willie Bloomquist, Austin Kearns, Kerry Robinson</t>
  </si>
  <si>
    <t>Dan Reichert, Kerry Robinson</t>
  </si>
  <si>
    <t>Rolando Arrojo</t>
  </si>
  <si>
    <t>Giovanni Carrara, Mike Matthews</t>
  </si>
  <si>
    <t>Juan Acevedo, Jason Middlebrook, Alex Sanchez</t>
  </si>
  <si>
    <t>Brad Fuller, Darren Holmes</t>
  </si>
  <si>
    <t>Denny Hocking</t>
  </si>
  <si>
    <t>CS201104</t>
  </si>
  <si>
    <t>Luis Castillo</t>
  </si>
  <si>
    <t>Danny Graves</t>
  </si>
  <si>
    <t>Pokey Reese</t>
  </si>
  <si>
    <t>Jim Edmonds, Jay Gibbons</t>
  </si>
  <si>
    <t>Jeromy Burnitz, Jason Giambi, Aaron Harang, Sterling Hitchcock</t>
  </si>
  <si>
    <t>Rajai Davis, Carl Pavano</t>
  </si>
  <si>
    <t>Arthur Rhodes, Takashi Saito</t>
  </si>
  <si>
    <t>BO200903, NA200903</t>
  </si>
  <si>
    <t>Matt Capps, Doug Fister, Nick Punto</t>
  </si>
  <si>
    <t>Blake DeWitt, Reid Johnson, Jensen Lewis</t>
  </si>
  <si>
    <t>Ryan Dempster, BU200901</t>
  </si>
  <si>
    <t>Elijah Dukes, Felix Pie, TR200904, RV200905, BO201003</t>
  </si>
  <si>
    <t>Torii Hunter, Miguel Tejada</t>
  </si>
  <si>
    <t>Ryan Freel, Scott Linebrink, Ramon Ramirez MI200903</t>
  </si>
  <si>
    <t>Dan Haren, NY200901</t>
  </si>
  <si>
    <t>Kazuhisa Ishii, Orlando Palmeiro, Mark Redman</t>
  </si>
  <si>
    <t>Juan Encarnacion</t>
  </si>
  <si>
    <t>Hiram Bocachica</t>
  </si>
  <si>
    <t>Sun-Woo Kim</t>
  </si>
  <si>
    <t>Eric Chavez</t>
  </si>
  <si>
    <t>Julio Franco</t>
  </si>
  <si>
    <t>Ryan Rupe</t>
  </si>
  <si>
    <t>Kyle Farnsworth, Matt Mantei</t>
  </si>
  <si>
    <t>Jack Wilson</t>
  </si>
  <si>
    <t>Jeff Liefer</t>
  </si>
  <si>
    <t>Jeff Conine</t>
  </si>
  <si>
    <t>Robin Ventura</t>
  </si>
  <si>
    <t>Aaron Cook</t>
  </si>
  <si>
    <t>Jon Lieber</t>
  </si>
  <si>
    <t>Mike Bynum, Peter Bergeron</t>
  </si>
  <si>
    <t>Eduardo Perez</t>
  </si>
  <si>
    <t>Morgan Ensberg, Adam Piatt</t>
  </si>
  <si>
    <t>Shane Halter</t>
  </si>
  <si>
    <t>Marty Cordova</t>
  </si>
  <si>
    <t>GC201002</t>
  </si>
  <si>
    <t>Jason Frasor</t>
  </si>
  <si>
    <t>Edgardo Alfonzo, Wayne Gomes</t>
  </si>
  <si>
    <t>Josh Bard, Troy Glaus, Aaron Harang, Felipe Lopez</t>
  </si>
  <si>
    <t>TR200803</t>
  </si>
  <si>
    <t>Casey Fossum, Nomar Garciaparra, Mike Lamb, Dan Wilson</t>
  </si>
  <si>
    <t>Jeromy Burntiz, Mike Hampton, Ramon Ortiz</t>
  </si>
  <si>
    <t>Hee Seop Choi, Tim Drew, Orlando Hernandez</t>
  </si>
  <si>
    <t>Danny Kolb</t>
  </si>
  <si>
    <t>Mark Johnson</t>
  </si>
  <si>
    <t>Casey Fossum, Mike Lamb</t>
  </si>
  <si>
    <t>Edgar Martinez</t>
  </si>
  <si>
    <t>Terry Adams, Gary Sheffield</t>
  </si>
  <si>
    <t>Angel Guzman, KY201003, KY201005</t>
  </si>
  <si>
    <t>Rick Helling</t>
  </si>
  <si>
    <t>Dave Coggin</t>
  </si>
  <si>
    <t>SV</t>
  </si>
  <si>
    <t>Savannah</t>
  </si>
  <si>
    <t>Dexter Fowler</t>
  </si>
  <si>
    <t>Kelly Johnson</t>
  </si>
  <si>
    <t>MG200902</t>
  </si>
  <si>
    <t>Max Ramirez</t>
  </si>
  <si>
    <t>Gregor Blanco</t>
  </si>
  <si>
    <t>Phillip Humber</t>
  </si>
  <si>
    <t>CC Sabathia</t>
  </si>
  <si>
    <t>Erick Aybar, Nick Evans, JA Happ, Matt Garza</t>
  </si>
  <si>
    <t>Michael Bowden, Ronnie Cedeno</t>
  </si>
  <si>
    <t>Scott Linebrink</t>
  </si>
  <si>
    <t>Luis Castillo, Jeff Francouer</t>
  </si>
  <si>
    <t>Ryan Dempster, EC200905</t>
  </si>
  <si>
    <t>Tony Gwynn, Andres Torres</t>
  </si>
  <si>
    <t>Rick VanderHurk</t>
  </si>
  <si>
    <t>Oscar Salazar</t>
  </si>
  <si>
    <t>TR201004</t>
  </si>
  <si>
    <t>Fernando Nieve</t>
  </si>
  <si>
    <t>GC201005</t>
  </si>
  <si>
    <t>AV201005</t>
  </si>
  <si>
    <t>Esmailian Caridad</t>
  </si>
  <si>
    <t>David Eckstein</t>
  </si>
  <si>
    <t>Clete Thomas</t>
  </si>
  <si>
    <t>Bill Hall, BU201004,BU201101,BU201102</t>
  </si>
  <si>
    <t>Mat Latos</t>
  </si>
  <si>
    <t>Laynce Nix, Claudio Vargas</t>
  </si>
  <si>
    <t>KY201001, AV201005</t>
  </si>
  <si>
    <t>BU201103</t>
  </si>
  <si>
    <t>Tony Gwynn</t>
  </si>
  <si>
    <t>Mike Cameron, Omir Santos</t>
  </si>
  <si>
    <t>Kevin Kouzmanoff, Tyler Teagarden, RV201002</t>
  </si>
  <si>
    <t>Jody Gerut</t>
  </si>
  <si>
    <t>Omir Santos</t>
  </si>
  <si>
    <t>Brett Gardner, Ryan Garko, Jose Guillen, GC201003</t>
  </si>
  <si>
    <t>&lt;CrystalAddin Version="1"/&gt;</t>
  </si>
  <si>
    <t>Johnny Estrada, Roy Halladay</t>
  </si>
  <si>
    <t>Danny Bautista, Steve Trachsel, Chris Woodward</t>
  </si>
  <si>
    <t>Erubiel Durazo, Doug Glanville</t>
  </si>
  <si>
    <t>Geoff Blum</t>
  </si>
  <si>
    <t>Mike Koplove</t>
  </si>
  <si>
    <t>Nomar Garciaparra, Mike Timlin</t>
  </si>
  <si>
    <t>Alan Benes, Jim Brower, Jorge Posada</t>
  </si>
  <si>
    <t>Kelvim Escobar</t>
  </si>
  <si>
    <t>Ramon Hernandez</t>
  </si>
  <si>
    <t>Steve Finley, Chris Hammond, Darren Holmes, Todd Walker</t>
  </si>
  <si>
    <t>Brian Schneider</t>
  </si>
  <si>
    <t>Matt Franco</t>
  </si>
  <si>
    <t>Jerrod Riggan</t>
  </si>
  <si>
    <t>B.J. Surhoff</t>
  </si>
  <si>
    <t>Armando Benitez, Mike Bordick, Jesus Colome, Jason Johnson, Brandon Lyon, Julio Mateo</t>
  </si>
  <si>
    <t>Jason Johnson</t>
  </si>
  <si>
    <t>Mike Hampton, Latroy Hawkins, Darrin Erstad, Matt Lawton, Juan Castro</t>
  </si>
  <si>
    <t>TG200904</t>
  </si>
  <si>
    <t>BO200905</t>
  </si>
  <si>
    <t>Javier Valentin</t>
  </si>
  <si>
    <t>Jason Grilli</t>
  </si>
  <si>
    <t>Josh Roenicke</t>
  </si>
  <si>
    <t>Jay Gibbons, Troy Glaus, Gary Glover</t>
  </si>
  <si>
    <t>Trot Nixon</t>
  </si>
  <si>
    <t>Willie Bloomquist</t>
  </si>
  <si>
    <t>C.J. Nitkowski</t>
  </si>
  <si>
    <t>Roy Halladay</t>
  </si>
  <si>
    <t>Karim Garcia</t>
  </si>
  <si>
    <t>Jeremy Fikac, Jimmy Haynes</t>
  </si>
  <si>
    <t>Wayne Franklin</t>
  </si>
  <si>
    <t>Mark Mulder, Trot Nixon</t>
  </si>
  <si>
    <t>Russ Ortiz, Sidney Ponson, Scott Spiezio, Robin Ventura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</si>
</sst>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5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thin"/>
      <bottom style="thin"/>
    </border>
    <border>
      <left style="medium">
        <color indexed="10"/>
      </left>
      <right/>
      <top style="thin"/>
      <bottom style="thin"/>
    </border>
    <border>
      <left style="medium">
        <color indexed="1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10"/>
      </left>
      <right/>
      <top/>
      <bottom/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/>
      <top style="thin"/>
      <bottom style="medium">
        <color indexed="10"/>
      </bottom>
    </border>
    <border>
      <left/>
      <right style="medium">
        <color indexed="10"/>
      </right>
      <top/>
      <bottom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2"/>
      </left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medium">
        <color indexed="12"/>
      </right>
      <top style="thin"/>
      <bottom style="thin"/>
    </border>
    <border>
      <left style="medium">
        <color indexed="12"/>
      </left>
      <right style="medium">
        <color indexed="12"/>
      </right>
      <top style="thin"/>
      <bottom style="medium">
        <color indexed="1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12"/>
      </left>
      <right style="medium">
        <color indexed="12"/>
      </right>
      <top style="thin"/>
      <bottom/>
    </border>
    <border>
      <left style="medium">
        <color indexed="17"/>
      </left>
      <right style="medium">
        <color indexed="17"/>
      </right>
      <top style="medium">
        <color indexed="17"/>
      </top>
      <bottom style="thin"/>
    </border>
    <border>
      <left style="medium">
        <color indexed="17"/>
      </left>
      <right style="medium">
        <color indexed="17"/>
      </right>
      <top style="thin"/>
      <bottom style="thin"/>
    </border>
    <border>
      <left style="medium">
        <color indexed="17"/>
      </left>
      <right style="medium">
        <color indexed="17"/>
      </right>
      <top style="thin"/>
      <bottom style="medium">
        <color indexed="17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medium"/>
      <right style="medium"/>
      <top style="medium"/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/>
      <top style="medium">
        <color indexed="10"/>
      </top>
      <bottom style="thin">
        <color indexed="8"/>
      </bottom>
    </border>
    <border>
      <left/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/>
      <right/>
      <top/>
      <bottom style="medium">
        <color indexed="10"/>
      </bottom>
    </border>
    <border>
      <left/>
      <right/>
      <top style="medium">
        <color indexed="10"/>
      </top>
      <bottom style="thin">
        <color indexed="10"/>
      </bottom>
    </border>
    <border>
      <left/>
      <right/>
      <top/>
      <bottom style="medium"/>
    </border>
    <border>
      <left/>
      <right/>
      <top/>
      <bottom style="thick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/>
      <top style="medium">
        <color indexed="10"/>
      </top>
      <bottom style="thin">
        <color indexed="8"/>
      </bottom>
    </border>
    <border>
      <left/>
      <right style="medium">
        <color indexed="10"/>
      </right>
      <top style="medium">
        <color indexed="10"/>
      </top>
      <bottom style="thin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medium">
        <color indexed="10"/>
      </left>
      <right/>
      <top style="thin">
        <color indexed="8"/>
      </top>
      <bottom style="medium">
        <color indexed="10"/>
      </bottom>
    </border>
    <border>
      <left/>
      <right style="medium">
        <color indexed="10"/>
      </right>
      <top style="thin">
        <color indexed="8"/>
      </top>
      <bottom style="medium">
        <color indexed="10"/>
      </bottom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/>
      <top style="thin">
        <color indexed="10"/>
      </top>
      <bottom style="thin">
        <color indexed="10"/>
      </bottom>
    </border>
    <border>
      <left/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medium">
        <color indexed="10"/>
      </left>
      <right/>
      <top style="medium">
        <color indexed="10"/>
      </top>
      <bottom style="thin"/>
    </border>
    <border>
      <left/>
      <right/>
      <top style="medium">
        <color indexed="10"/>
      </top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/>
      <right style="medium">
        <color indexed="10"/>
      </right>
      <top style="thin"/>
      <bottom style="thin"/>
    </border>
    <border>
      <left/>
      <right/>
      <top style="thin"/>
      <bottom style="medium">
        <color indexed="10"/>
      </bottom>
    </border>
    <border>
      <left/>
      <right style="medium">
        <color indexed="10"/>
      </right>
      <top style="thin"/>
      <bottom style="medium">
        <color indexed="10"/>
      </bottom>
    </border>
    <border>
      <left/>
      <right/>
      <top style="thick">
        <color indexed="57"/>
      </top>
      <bottom/>
    </border>
    <border>
      <left style="thin">
        <color indexed="10"/>
      </left>
      <right/>
      <top style="thin">
        <color indexed="10"/>
      </top>
      <bottom style="medium">
        <color indexed="10"/>
      </bottom>
    </border>
    <border>
      <left/>
      <right style="thin">
        <color indexed="10"/>
      </right>
      <top style="thin">
        <color indexed="10"/>
      </top>
      <bottom style="medium">
        <color indexed="10"/>
      </bottom>
    </border>
    <border>
      <left/>
      <right/>
      <top style="thin">
        <color indexed="10"/>
      </top>
      <bottom/>
    </border>
    <border>
      <left/>
      <right style="medium">
        <color indexed="10"/>
      </right>
      <top style="thin">
        <color indexed="10"/>
      </top>
      <bottom/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medium">
        <color indexed="10"/>
      </left>
      <right/>
      <top style="thin">
        <color indexed="10"/>
      </top>
      <bottom/>
    </border>
    <border>
      <left style="medium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medium">
        <color indexed="10"/>
      </right>
      <top/>
      <bottom style="thin">
        <color indexed="10"/>
      </bottom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8"/>
      </left>
      <right/>
      <top style="medium">
        <color indexed="8"/>
      </top>
      <bottom style="thin">
        <color indexed="10"/>
      </bottom>
    </border>
    <border>
      <left/>
      <right/>
      <top style="medium">
        <color indexed="8"/>
      </top>
      <bottom style="thin">
        <color indexed="10"/>
      </bottom>
    </border>
    <border>
      <left/>
      <right style="medium">
        <color indexed="8"/>
      </right>
      <top style="medium">
        <color indexed="8"/>
      </top>
      <bottom style="thin">
        <color indexed="10"/>
      </bottom>
    </border>
    <border>
      <left style="medium">
        <color indexed="8"/>
      </left>
      <right/>
      <top style="thin">
        <color indexed="10"/>
      </top>
      <bottom style="thin">
        <color indexed="10"/>
      </bottom>
    </border>
    <border>
      <left/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/>
      <top style="thin">
        <color indexed="10"/>
      </top>
      <bottom style="medium">
        <color indexed="8"/>
      </bottom>
    </border>
    <border>
      <left/>
      <right/>
      <top style="thin">
        <color indexed="10"/>
      </top>
      <bottom style="medium">
        <color indexed="8"/>
      </bottom>
    </border>
    <border>
      <left/>
      <right style="medium">
        <color indexed="8"/>
      </right>
      <top style="thin">
        <color indexed="10"/>
      </top>
      <bottom style="medium">
        <color indexed="8"/>
      </bottom>
    </border>
    <border>
      <left style="medium">
        <color indexed="56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56"/>
      </right>
      <top style="medium">
        <color indexed="8"/>
      </top>
      <bottom/>
    </border>
    <border>
      <left style="medium">
        <color indexed="10"/>
      </left>
      <right/>
      <top style="medium">
        <color indexed="8"/>
      </top>
      <bottom style="thin">
        <color indexed="10"/>
      </bottom>
    </border>
    <border>
      <left/>
      <right style="medium">
        <color indexed="10"/>
      </right>
      <top style="medium">
        <color indexed="8"/>
      </top>
      <bottom style="thin">
        <color indexed="10"/>
      </bottom>
    </border>
    <border>
      <left style="medium">
        <color indexed="8"/>
      </left>
      <right/>
      <top/>
      <bottom style="thin">
        <color indexed="10"/>
      </bottom>
    </border>
    <border>
      <left style="medium">
        <color indexed="8"/>
      </left>
      <right/>
      <top/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4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 quotePrefix="1">
      <alignment/>
    </xf>
    <xf numFmtId="0" fontId="9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" fontId="0" fillId="0" borderId="0" xfId="0" applyNumberFormat="1" applyAlignment="1" quotePrefix="1">
      <alignment/>
    </xf>
    <xf numFmtId="0" fontId="6" fillId="0" borderId="11" xfId="0" applyFont="1" applyBorder="1" applyAlignment="1">
      <alignment horizontal="left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Border="1" applyAlignment="1" quotePrefix="1">
      <alignment horizontal="right"/>
    </xf>
    <xf numFmtId="0" fontId="2" fillId="0" borderId="21" xfId="0" applyFont="1" applyFill="1" applyBorder="1" applyAlignment="1">
      <alignment horizontal="center"/>
    </xf>
    <xf numFmtId="0" fontId="0" fillId="0" borderId="0" xfId="0" applyAlignment="1" quotePrefix="1">
      <alignment horizontal="right"/>
    </xf>
    <xf numFmtId="0" fontId="15" fillId="0" borderId="1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7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0" fillId="24" borderId="0" xfId="0" applyFill="1" applyBorder="1" applyAlignment="1">
      <alignment/>
    </xf>
    <xf numFmtId="0" fontId="3" fillId="24" borderId="14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left"/>
    </xf>
    <xf numFmtId="0" fontId="6" fillId="24" borderId="14" xfId="0" applyFont="1" applyFill="1" applyBorder="1" applyAlignment="1">
      <alignment/>
    </xf>
    <xf numFmtId="0" fontId="0" fillId="0" borderId="20" xfId="0" applyBorder="1" applyAlignment="1" quotePrefix="1">
      <alignment/>
    </xf>
    <xf numFmtId="0" fontId="12" fillId="0" borderId="0" xfId="53" applyAlignment="1" applyProtection="1">
      <alignment/>
      <protection/>
    </xf>
    <xf numFmtId="0" fontId="18" fillId="0" borderId="35" xfId="0" applyFont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18" fillId="0" borderId="3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7" fillId="24" borderId="11" xfId="0" applyFont="1" applyFill="1" applyBorder="1" applyAlignment="1">
      <alignment/>
    </xf>
    <xf numFmtId="0" fontId="9" fillId="24" borderId="11" xfId="0" applyFont="1" applyFill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57" applyFont="1" applyAlignment="1">
      <alignment wrapText="1"/>
      <protection/>
    </xf>
    <xf numFmtId="0" fontId="17" fillId="0" borderId="0" xfId="57" applyFont="1" applyFill="1" applyBorder="1" applyAlignment="1">
      <alignment wrapText="1"/>
      <protection/>
    </xf>
    <xf numFmtId="0" fontId="4" fillId="0" borderId="13" xfId="57" applyFont="1" applyBorder="1" applyAlignment="1">
      <alignment wrapText="1"/>
      <protection/>
    </xf>
    <xf numFmtId="0" fontId="17" fillId="0" borderId="13" xfId="57" applyFont="1" applyFill="1" applyBorder="1" applyAlignment="1">
      <alignment wrapText="1"/>
      <protection/>
    </xf>
    <xf numFmtId="0" fontId="4" fillId="0" borderId="37" xfId="57" applyFont="1" applyBorder="1" applyAlignment="1">
      <alignment wrapText="1"/>
      <protection/>
    </xf>
    <xf numFmtId="0" fontId="4" fillId="0" borderId="38" xfId="57" applyFont="1" applyBorder="1" applyAlignment="1">
      <alignment wrapText="1"/>
      <protection/>
    </xf>
    <xf numFmtId="0" fontId="4" fillId="0" borderId="39" xfId="57" applyFont="1" applyBorder="1" applyAlignment="1">
      <alignment wrapText="1"/>
      <protection/>
    </xf>
    <xf numFmtId="0" fontId="17" fillId="0" borderId="40" xfId="57" applyFont="1" applyFill="1" applyBorder="1" applyAlignment="1">
      <alignment wrapText="1"/>
      <protection/>
    </xf>
    <xf numFmtId="0" fontId="4" fillId="0" borderId="20" xfId="57" applyFont="1" applyBorder="1" applyAlignment="1">
      <alignment wrapText="1"/>
      <protection/>
    </xf>
    <xf numFmtId="0" fontId="4" fillId="0" borderId="41" xfId="57" applyFont="1" applyBorder="1" applyAlignment="1">
      <alignment wrapText="1"/>
      <protection/>
    </xf>
    <xf numFmtId="0" fontId="17" fillId="0" borderId="42" xfId="57" applyFont="1" applyFill="1" applyBorder="1" applyAlignment="1">
      <alignment wrapText="1"/>
      <protection/>
    </xf>
    <xf numFmtId="0" fontId="4" fillId="0" borderId="42" xfId="57" applyFont="1" applyBorder="1" applyAlignment="1">
      <alignment wrapText="1"/>
      <protection/>
    </xf>
    <xf numFmtId="0" fontId="17" fillId="0" borderId="43" xfId="57" applyFont="1" applyFill="1" applyBorder="1" applyAlignment="1">
      <alignment wrapText="1"/>
      <protection/>
    </xf>
    <xf numFmtId="0" fontId="4" fillId="0" borderId="43" xfId="57" applyFont="1" applyBorder="1" applyAlignment="1">
      <alignment wrapText="1"/>
      <protection/>
    </xf>
    <xf numFmtId="0" fontId="4" fillId="0" borderId="14" xfId="57" applyFont="1" applyBorder="1" applyAlignment="1">
      <alignment wrapText="1"/>
      <protection/>
    </xf>
    <xf numFmtId="0" fontId="17" fillId="0" borderId="14" xfId="57" applyFont="1" applyFill="1" applyBorder="1" applyAlignment="1">
      <alignment wrapText="1"/>
      <protection/>
    </xf>
    <xf numFmtId="0" fontId="4" fillId="0" borderId="44" xfId="57" applyFont="1" applyBorder="1" applyAlignment="1">
      <alignment wrapText="1"/>
      <protection/>
    </xf>
    <xf numFmtId="0" fontId="4" fillId="0" borderId="40" xfId="57" applyFont="1" applyBorder="1" applyAlignment="1">
      <alignment wrapText="1"/>
      <protection/>
    </xf>
    <xf numFmtId="0" fontId="17" fillId="0" borderId="45" xfId="57" applyFont="1" applyFill="1" applyBorder="1" applyAlignment="1">
      <alignment wrapText="1"/>
      <protection/>
    </xf>
    <xf numFmtId="0" fontId="4" fillId="0" borderId="46" xfId="57" applyFont="1" applyBorder="1" applyAlignment="1">
      <alignment wrapText="1"/>
      <protection/>
    </xf>
    <xf numFmtId="0" fontId="4" fillId="0" borderId="11" xfId="57" applyFont="1" applyBorder="1" applyAlignment="1">
      <alignment wrapText="1"/>
      <protection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57" applyAlignment="1">
      <alignment wrapText="1"/>
      <protection/>
    </xf>
    <xf numFmtId="0" fontId="0" fillId="0" borderId="0" xfId="0" applyAlignment="1">
      <alignment wrapText="1"/>
    </xf>
    <xf numFmtId="0" fontId="5" fillId="0" borderId="0" xfId="57" applyFont="1" applyBorder="1" applyAlignment="1">
      <alignment wrapText="1"/>
      <protection/>
    </xf>
    <xf numFmtId="0" fontId="6" fillId="0" borderId="0" xfId="57" applyFont="1" applyFill="1" applyBorder="1" applyAlignment="1">
      <alignment wrapText="1"/>
      <protection/>
    </xf>
    <xf numFmtId="14" fontId="0" fillId="0" borderId="0" xfId="57" applyNumberFormat="1" applyAlignment="1">
      <alignment wrapText="1"/>
      <protection/>
    </xf>
    <xf numFmtId="0" fontId="5" fillId="0" borderId="10" xfId="0" applyFont="1" applyBorder="1" applyAlignment="1">
      <alignment wrapText="1"/>
    </xf>
    <xf numFmtId="0" fontId="5" fillId="0" borderId="47" xfId="57" applyFont="1" applyBorder="1" applyAlignment="1">
      <alignment wrapText="1"/>
      <protection/>
    </xf>
    <xf numFmtId="0" fontId="5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47" xfId="57" applyFont="1" applyFill="1" applyBorder="1" applyAlignment="1">
      <alignment wrapText="1"/>
      <protection/>
    </xf>
    <xf numFmtId="0" fontId="6" fillId="0" borderId="0" xfId="0" applyFont="1" applyBorder="1" applyAlignment="1">
      <alignment wrapText="1"/>
    </xf>
    <xf numFmtId="0" fontId="17" fillId="0" borderId="20" xfId="57" applyFont="1" applyFill="1" applyBorder="1" applyAlignment="1">
      <alignment wrapText="1"/>
      <protection/>
    </xf>
    <xf numFmtId="0" fontId="17" fillId="0" borderId="0" xfId="57" applyFont="1" applyBorder="1" applyAlignment="1">
      <alignment wrapText="1"/>
      <protection/>
    </xf>
    <xf numFmtId="0" fontId="17" fillId="0" borderId="47" xfId="57" applyFont="1" applyFill="1" applyBorder="1" applyAlignment="1">
      <alignment wrapText="1"/>
      <protection/>
    </xf>
    <xf numFmtId="0" fontId="4" fillId="0" borderId="0" xfId="57" applyFont="1" applyBorder="1" applyAlignment="1">
      <alignment wrapText="1"/>
      <protection/>
    </xf>
    <xf numFmtId="0" fontId="4" fillId="0" borderId="47" xfId="57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4" fillId="0" borderId="48" xfId="57" applyFont="1" applyBorder="1" applyAlignment="1">
      <alignment wrapText="1"/>
      <protection/>
    </xf>
    <xf numFmtId="0" fontId="4" fillId="0" borderId="45" xfId="57" applyFont="1" applyBorder="1" applyAlignment="1">
      <alignment wrapText="1"/>
      <protection/>
    </xf>
    <xf numFmtId="0" fontId="4" fillId="0" borderId="0" xfId="0" applyFont="1" applyBorder="1" applyAlignment="1">
      <alignment wrapText="1"/>
    </xf>
    <xf numFmtId="0" fontId="0" fillId="0" borderId="10" xfId="57" applyBorder="1" applyAlignment="1">
      <alignment wrapText="1"/>
      <protection/>
    </xf>
    <xf numFmtId="14" fontId="0" fillId="0" borderId="47" xfId="57" applyNumberFormat="1" applyBorder="1" applyAlignment="1">
      <alignment wrapText="1"/>
      <protection/>
    </xf>
    <xf numFmtId="0" fontId="3" fillId="0" borderId="0" xfId="57" applyFont="1" applyFill="1" applyAlignment="1">
      <alignment wrapText="1"/>
      <protection/>
    </xf>
    <xf numFmtId="0" fontId="6" fillId="0" borderId="0" xfId="57" applyFont="1" applyFill="1" applyAlignment="1">
      <alignment wrapText="1"/>
      <protection/>
    </xf>
    <xf numFmtId="0" fontId="5" fillId="0" borderId="49" xfId="0" applyFont="1" applyBorder="1" applyAlignment="1">
      <alignment wrapText="1"/>
    </xf>
    <xf numFmtId="0" fontId="6" fillId="0" borderId="49" xfId="0" applyFont="1" applyBorder="1" applyAlignment="1">
      <alignment wrapText="1"/>
    </xf>
    <xf numFmtId="0" fontId="4" fillId="0" borderId="49" xfId="0" applyFont="1" applyBorder="1" applyAlignment="1">
      <alignment wrapText="1"/>
    </xf>
    <xf numFmtId="0" fontId="0" fillId="0" borderId="49" xfId="0" applyBorder="1" applyAlignment="1">
      <alignment wrapText="1"/>
    </xf>
    <xf numFmtId="0" fontId="6" fillId="0" borderId="0" xfId="0" applyFont="1" applyFill="1" applyBorder="1" applyAlignment="1">
      <alignment wrapText="1"/>
    </xf>
    <xf numFmtId="14" fontId="0" fillId="0" borderId="0" xfId="0" applyNumberFormat="1" applyAlignment="1">
      <alignment wrapText="1"/>
    </xf>
    <xf numFmtId="0" fontId="5" fillId="0" borderId="50" xfId="57" applyFont="1" applyBorder="1" applyAlignment="1">
      <alignment wrapText="1"/>
      <protection/>
    </xf>
    <xf numFmtId="0" fontId="6" fillId="0" borderId="50" xfId="57" applyFont="1" applyFill="1" applyBorder="1" applyAlignment="1">
      <alignment wrapText="1"/>
      <protection/>
    </xf>
    <xf numFmtId="0" fontId="17" fillId="0" borderId="50" xfId="57" applyFont="1" applyFill="1" applyBorder="1" applyAlignment="1">
      <alignment wrapText="1"/>
      <protection/>
    </xf>
    <xf numFmtId="0" fontId="4" fillId="0" borderId="50" xfId="57" applyFont="1" applyBorder="1" applyAlignment="1">
      <alignment wrapText="1"/>
      <protection/>
    </xf>
    <xf numFmtId="14" fontId="0" fillId="0" borderId="50" xfId="57" applyNumberFormat="1" applyBorder="1" applyAlignment="1">
      <alignment wrapText="1"/>
      <protection/>
    </xf>
    <xf numFmtId="0" fontId="5" fillId="0" borderId="45" xfId="57" applyFont="1" applyBorder="1" applyAlignment="1">
      <alignment wrapText="1"/>
      <protection/>
    </xf>
    <xf numFmtId="0" fontId="5" fillId="0" borderId="51" xfId="57" applyFont="1" applyBorder="1" applyAlignment="1">
      <alignment wrapText="1"/>
      <protection/>
    </xf>
    <xf numFmtId="0" fontId="6" fillId="0" borderId="45" xfId="57" applyFont="1" applyFill="1" applyBorder="1" applyAlignment="1">
      <alignment wrapText="1"/>
      <protection/>
    </xf>
    <xf numFmtId="14" fontId="0" fillId="0" borderId="52" xfId="57" applyNumberFormat="1" applyBorder="1" applyAlignment="1">
      <alignment wrapText="1"/>
      <protection/>
    </xf>
    <xf numFmtId="0" fontId="5" fillId="0" borderId="21" xfId="57" applyFont="1" applyBorder="1" applyAlignment="1">
      <alignment wrapText="1"/>
      <protection/>
    </xf>
    <xf numFmtId="14" fontId="0" fillId="0" borderId="24" xfId="57" applyNumberFormat="1" applyBorder="1" applyAlignment="1">
      <alignment wrapText="1"/>
      <protection/>
    </xf>
    <xf numFmtId="0" fontId="5" fillId="0" borderId="53" xfId="57" applyFont="1" applyFill="1" applyBorder="1" applyAlignment="1">
      <alignment wrapText="1"/>
      <protection/>
    </xf>
    <xf numFmtId="14" fontId="0" fillId="0" borderId="54" xfId="57" applyNumberFormat="1" applyBorder="1" applyAlignment="1">
      <alignment wrapText="1"/>
      <protection/>
    </xf>
    <xf numFmtId="0" fontId="5" fillId="0" borderId="51" xfId="57" applyFont="1" applyFill="1" applyBorder="1" applyAlignment="1">
      <alignment wrapText="1"/>
      <protection/>
    </xf>
    <xf numFmtId="0" fontId="5" fillId="0" borderId="21" xfId="57" applyFont="1" applyFill="1" applyBorder="1" applyAlignment="1">
      <alignment wrapText="1"/>
      <protection/>
    </xf>
    <xf numFmtId="0" fontId="5" fillId="0" borderId="55" xfId="57" applyFont="1" applyFill="1" applyBorder="1" applyAlignment="1">
      <alignment wrapText="1"/>
      <protection/>
    </xf>
    <xf numFmtId="0" fontId="6" fillId="0" borderId="42" xfId="57" applyFont="1" applyFill="1" applyBorder="1" applyAlignment="1">
      <alignment wrapText="1"/>
      <protection/>
    </xf>
    <xf numFmtId="14" fontId="0" fillId="0" borderId="56" xfId="57" applyNumberFormat="1" applyBorder="1" applyAlignment="1">
      <alignment wrapText="1"/>
      <protection/>
    </xf>
    <xf numFmtId="0" fontId="5" fillId="0" borderId="19" xfId="57" applyFont="1" applyFill="1" applyBorder="1" applyAlignment="1">
      <alignment wrapText="1"/>
      <protection/>
    </xf>
    <xf numFmtId="0" fontId="6" fillId="0" borderId="20" xfId="57" applyFont="1" applyFill="1" applyBorder="1" applyAlignment="1">
      <alignment wrapText="1"/>
      <protection/>
    </xf>
    <xf numFmtId="14" fontId="0" fillId="0" borderId="57" xfId="57" applyNumberFormat="1" applyBorder="1" applyAlignment="1">
      <alignment wrapText="1"/>
      <protection/>
    </xf>
    <xf numFmtId="0" fontId="5" fillId="0" borderId="58" xfId="57" applyFont="1" applyFill="1" applyBorder="1" applyAlignment="1">
      <alignment wrapText="1"/>
      <protection/>
    </xf>
    <xf numFmtId="0" fontId="6" fillId="0" borderId="41" xfId="57" applyFont="1" applyFill="1" applyBorder="1" applyAlignment="1">
      <alignment wrapText="1"/>
      <protection/>
    </xf>
    <xf numFmtId="0" fontId="17" fillId="0" borderId="41" xfId="57" applyFont="1" applyFill="1" applyBorder="1" applyAlignment="1">
      <alignment wrapText="1"/>
      <protection/>
    </xf>
    <xf numFmtId="14" fontId="0" fillId="0" borderId="59" xfId="57" applyNumberFormat="1" applyBorder="1" applyAlignment="1">
      <alignment wrapText="1"/>
      <protection/>
    </xf>
    <xf numFmtId="0" fontId="16" fillId="0" borderId="20" xfId="57" applyFont="1" applyBorder="1" applyAlignment="1">
      <alignment wrapText="1"/>
      <protection/>
    </xf>
    <xf numFmtId="0" fontId="5" fillId="0" borderId="60" xfId="57" applyFont="1" applyFill="1" applyBorder="1" applyAlignment="1">
      <alignment wrapText="1"/>
      <protection/>
    </xf>
    <xf numFmtId="0" fontId="6" fillId="0" borderId="48" xfId="57" applyFont="1" applyFill="1" applyBorder="1" applyAlignment="1">
      <alignment wrapText="1"/>
      <protection/>
    </xf>
    <xf numFmtId="0" fontId="17" fillId="0" borderId="48" xfId="57" applyFont="1" applyFill="1" applyBorder="1" applyAlignment="1">
      <alignment wrapText="1"/>
      <protection/>
    </xf>
    <xf numFmtId="14" fontId="0" fillId="0" borderId="61" xfId="57" applyNumberFormat="1" applyBorder="1" applyAlignment="1">
      <alignment wrapText="1"/>
      <protection/>
    </xf>
    <xf numFmtId="0" fontId="5" fillId="0" borderId="62" xfId="57" applyFont="1" applyFill="1" applyBorder="1" applyAlignment="1">
      <alignment wrapText="1"/>
      <protection/>
    </xf>
    <xf numFmtId="0" fontId="6" fillId="0" borderId="43" xfId="57" applyFont="1" applyFill="1" applyBorder="1" applyAlignment="1">
      <alignment wrapText="1"/>
      <protection/>
    </xf>
    <xf numFmtId="14" fontId="0" fillId="0" borderId="63" xfId="57" applyNumberFormat="1" applyBorder="1" applyAlignment="1">
      <alignment wrapText="1"/>
      <protection/>
    </xf>
    <xf numFmtId="0" fontId="5" fillId="0" borderId="64" xfId="57" applyFont="1" applyFill="1" applyBorder="1" applyAlignment="1">
      <alignment wrapText="1"/>
      <protection/>
    </xf>
    <xf numFmtId="0" fontId="6" fillId="0" borderId="65" xfId="57" applyFont="1" applyFill="1" applyBorder="1" applyAlignment="1">
      <alignment wrapText="1"/>
      <protection/>
    </xf>
    <xf numFmtId="0" fontId="17" fillId="0" borderId="65" xfId="57" applyFont="1" applyFill="1" applyBorder="1" applyAlignment="1">
      <alignment wrapText="1"/>
      <protection/>
    </xf>
    <xf numFmtId="0" fontId="4" fillId="0" borderId="65" xfId="57" applyFont="1" applyBorder="1" applyAlignment="1">
      <alignment wrapText="1"/>
      <protection/>
    </xf>
    <xf numFmtId="14" fontId="0" fillId="0" borderId="66" xfId="57" applyNumberFormat="1" applyBorder="1" applyAlignment="1">
      <alignment wrapText="1"/>
      <protection/>
    </xf>
    <xf numFmtId="0" fontId="5" fillId="0" borderId="67" xfId="57" applyFont="1" applyFill="1" applyBorder="1" applyAlignment="1">
      <alignment wrapText="1"/>
      <protection/>
    </xf>
    <xf numFmtId="0" fontId="6" fillId="0" borderId="68" xfId="57" applyFont="1" applyFill="1" applyBorder="1" applyAlignment="1">
      <alignment wrapText="1"/>
      <protection/>
    </xf>
    <xf numFmtId="0" fontId="17" fillId="0" borderId="68" xfId="57" applyFont="1" applyFill="1" applyBorder="1" applyAlignment="1">
      <alignment wrapText="1"/>
      <protection/>
    </xf>
    <xf numFmtId="0" fontId="4" fillId="0" borderId="68" xfId="57" applyFont="1" applyBorder="1" applyAlignment="1">
      <alignment wrapText="1"/>
      <protection/>
    </xf>
    <xf numFmtId="14" fontId="0" fillId="0" borderId="69" xfId="57" applyNumberFormat="1" applyBorder="1" applyAlignment="1">
      <alignment wrapText="1"/>
      <protection/>
    </xf>
    <xf numFmtId="0" fontId="5" fillId="0" borderId="70" xfId="57" applyFont="1" applyFill="1" applyBorder="1" applyAlignment="1">
      <alignment wrapText="1"/>
      <protection/>
    </xf>
    <xf numFmtId="0" fontId="6" fillId="0" borderId="71" xfId="57" applyFont="1" applyFill="1" applyBorder="1" applyAlignment="1">
      <alignment wrapText="1"/>
      <protection/>
    </xf>
    <xf numFmtId="0" fontId="17" fillId="0" borderId="71" xfId="57" applyFont="1" applyFill="1" applyBorder="1" applyAlignment="1">
      <alignment wrapText="1"/>
      <protection/>
    </xf>
    <xf numFmtId="0" fontId="4" fillId="0" borderId="71" xfId="57" applyFont="1" applyBorder="1" applyAlignment="1">
      <alignment wrapText="1"/>
      <protection/>
    </xf>
    <xf numFmtId="14" fontId="0" fillId="0" borderId="72" xfId="57" applyNumberFormat="1" applyBorder="1" applyAlignment="1">
      <alignment wrapText="1"/>
      <protection/>
    </xf>
    <xf numFmtId="0" fontId="5" fillId="0" borderId="17" xfId="57" applyFont="1" applyFill="1" applyBorder="1" applyAlignment="1">
      <alignment wrapText="1"/>
      <protection/>
    </xf>
    <xf numFmtId="0" fontId="17" fillId="0" borderId="44" xfId="57" applyFont="1" applyFill="1" applyBorder="1" applyAlignment="1">
      <alignment wrapText="1"/>
      <protection/>
    </xf>
    <xf numFmtId="0" fontId="20" fillId="0" borderId="0" xfId="57" applyFont="1" applyFill="1" applyBorder="1" applyAlignment="1">
      <alignment wrapText="1"/>
      <protection/>
    </xf>
    <xf numFmtId="0" fontId="5" fillId="0" borderId="73" xfId="57" applyFont="1" applyFill="1" applyBorder="1" applyAlignment="1">
      <alignment wrapText="1"/>
      <protection/>
    </xf>
    <xf numFmtId="0" fontId="6" fillId="0" borderId="74" xfId="57" applyFont="1" applyFill="1" applyBorder="1" applyAlignment="1">
      <alignment wrapText="1"/>
      <protection/>
    </xf>
    <xf numFmtId="0" fontId="17" fillId="0" borderId="74" xfId="57" applyFont="1" applyFill="1" applyBorder="1" applyAlignment="1">
      <alignment wrapText="1"/>
      <protection/>
    </xf>
    <xf numFmtId="0" fontId="4" fillId="0" borderId="74" xfId="57" applyFont="1" applyBorder="1" applyAlignment="1">
      <alignment wrapText="1"/>
      <protection/>
    </xf>
    <xf numFmtId="14" fontId="0" fillId="0" borderId="75" xfId="57" applyNumberFormat="1" applyBorder="1" applyAlignment="1">
      <alignment wrapText="1"/>
      <protection/>
    </xf>
    <xf numFmtId="0" fontId="5" fillId="0" borderId="16" xfId="57" applyFont="1" applyFill="1" applyBorder="1" applyAlignment="1">
      <alignment wrapText="1"/>
      <protection/>
    </xf>
    <xf numFmtId="0" fontId="6" fillId="0" borderId="11" xfId="57" applyFont="1" applyFill="1" applyBorder="1" applyAlignment="1">
      <alignment wrapText="1"/>
      <protection/>
    </xf>
    <xf numFmtId="0" fontId="17" fillId="0" borderId="11" xfId="57" applyFont="1" applyFill="1" applyBorder="1" applyAlignment="1">
      <alignment wrapText="1"/>
      <protection/>
    </xf>
    <xf numFmtId="14" fontId="0" fillId="0" borderId="76" xfId="57" applyNumberFormat="1" applyBorder="1" applyAlignment="1">
      <alignment wrapText="1"/>
      <protection/>
    </xf>
    <xf numFmtId="0" fontId="5" fillId="0" borderId="23" xfId="57" applyFont="1" applyFill="1" applyBorder="1" applyAlignment="1">
      <alignment wrapText="1"/>
      <protection/>
    </xf>
    <xf numFmtId="0" fontId="6" fillId="0" borderId="77" xfId="57" applyFont="1" applyFill="1" applyBorder="1" applyAlignment="1">
      <alignment wrapText="1"/>
      <protection/>
    </xf>
    <xf numFmtId="0" fontId="17" fillId="0" borderId="77" xfId="57" applyFont="1" applyFill="1" applyBorder="1" applyAlignment="1">
      <alignment wrapText="1"/>
      <protection/>
    </xf>
    <xf numFmtId="0" fontId="4" fillId="0" borderId="77" xfId="57" applyFont="1" applyBorder="1" applyAlignment="1">
      <alignment wrapText="1"/>
      <protection/>
    </xf>
    <xf numFmtId="14" fontId="0" fillId="0" borderId="78" xfId="57" applyNumberFormat="1" applyBorder="1" applyAlignment="1">
      <alignment wrapText="1"/>
      <protection/>
    </xf>
    <xf numFmtId="0" fontId="5" fillId="0" borderId="0" xfId="57" applyFont="1" applyFill="1" applyBorder="1" applyAlignment="1">
      <alignment wrapText="1"/>
      <protection/>
    </xf>
    <xf numFmtId="14" fontId="0" fillId="0" borderId="0" xfId="57" applyNumberFormat="1" applyBorder="1" applyAlignment="1">
      <alignment wrapText="1"/>
      <protection/>
    </xf>
    <xf numFmtId="14" fontId="0" fillId="0" borderId="0" xfId="57" applyNumberFormat="1" applyFont="1" applyAlignment="1">
      <alignment wrapText="1"/>
      <protection/>
    </xf>
    <xf numFmtId="0" fontId="5" fillId="0" borderId="79" xfId="57" applyFont="1" applyFill="1" applyBorder="1" applyAlignment="1">
      <alignment wrapText="1"/>
      <protection/>
    </xf>
    <xf numFmtId="0" fontId="6" fillId="0" borderId="79" xfId="57" applyFont="1" applyFill="1" applyBorder="1" applyAlignment="1">
      <alignment wrapText="1"/>
      <protection/>
    </xf>
    <xf numFmtId="0" fontId="17" fillId="0" borderId="79" xfId="57" applyFont="1" applyBorder="1" applyAlignment="1">
      <alignment wrapText="1"/>
      <protection/>
    </xf>
    <xf numFmtId="0" fontId="4" fillId="0" borderId="79" xfId="57" applyFont="1" applyBorder="1" applyAlignment="1">
      <alignment wrapText="1"/>
      <protection/>
    </xf>
    <xf numFmtId="0" fontId="5" fillId="0" borderId="49" xfId="57" applyFont="1" applyFill="1" applyBorder="1" applyAlignment="1">
      <alignment wrapText="1"/>
      <protection/>
    </xf>
    <xf numFmtId="0" fontId="6" fillId="0" borderId="49" xfId="57" applyFont="1" applyFill="1" applyBorder="1" applyAlignment="1">
      <alignment wrapText="1"/>
      <protection/>
    </xf>
    <xf numFmtId="0" fontId="17" fillId="0" borderId="49" xfId="57" applyFont="1" applyBorder="1" applyAlignment="1">
      <alignment wrapText="1"/>
      <protection/>
    </xf>
    <xf numFmtId="0" fontId="4" fillId="0" borderId="49" xfId="57" applyFont="1" applyBorder="1" applyAlignment="1">
      <alignment wrapText="1"/>
      <protection/>
    </xf>
    <xf numFmtId="0" fontId="17" fillId="0" borderId="0" xfId="57" applyFont="1" applyAlignment="1">
      <alignment wrapText="1"/>
      <protection/>
    </xf>
    <xf numFmtId="0" fontId="5" fillId="0" borderId="80" xfId="57" applyFont="1" applyFill="1" applyBorder="1" applyAlignment="1">
      <alignment wrapText="1"/>
      <protection/>
    </xf>
    <xf numFmtId="0" fontId="6" fillId="0" borderId="65" xfId="57" applyFont="1" applyFill="1" applyBorder="1" applyAlignment="1">
      <alignment wrapText="1"/>
      <protection/>
    </xf>
    <xf numFmtId="0" fontId="17" fillId="0" borderId="65" xfId="57" applyFont="1" applyBorder="1" applyAlignment="1">
      <alignment wrapText="1"/>
      <protection/>
    </xf>
    <xf numFmtId="0" fontId="4" fillId="0" borderId="65" xfId="57" applyFont="1" applyBorder="1" applyAlignment="1">
      <alignment wrapText="1"/>
      <protection/>
    </xf>
    <xf numFmtId="14" fontId="0" fillId="0" borderId="81" xfId="57" applyNumberFormat="1" applyBorder="1" applyAlignment="1">
      <alignment wrapText="1"/>
      <protection/>
    </xf>
    <xf numFmtId="0" fontId="2" fillId="0" borderId="0" xfId="57" applyFont="1" applyAlignment="1">
      <alignment wrapText="1"/>
      <protection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49" xfId="0" applyFont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3" fillId="0" borderId="0" xfId="57" applyFont="1" applyAlignment="1">
      <alignment wrapText="1"/>
      <protection/>
    </xf>
    <xf numFmtId="0" fontId="3" fillId="0" borderId="47" xfId="57" applyFont="1" applyBorder="1" applyAlignment="1">
      <alignment wrapText="1"/>
      <protection/>
    </xf>
    <xf numFmtId="0" fontId="3" fillId="0" borderId="5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0" fontId="3" fillId="0" borderId="0" xfId="57" applyFont="1" applyFill="1" applyBorder="1" applyAlignment="1">
      <alignment wrapText="1"/>
      <protection/>
    </xf>
    <xf numFmtId="0" fontId="3" fillId="0" borderId="0" xfId="57" applyFont="1" applyBorder="1" applyAlignment="1">
      <alignment wrapText="1"/>
      <protection/>
    </xf>
    <xf numFmtId="0" fontId="3" fillId="0" borderId="47" xfId="57" applyFont="1" applyFill="1" applyBorder="1" applyAlignment="1">
      <alignment wrapText="1"/>
      <protection/>
    </xf>
    <xf numFmtId="0" fontId="3" fillId="0" borderId="45" xfId="57" applyFont="1" applyFill="1" applyBorder="1" applyAlignment="1">
      <alignment wrapText="1"/>
      <protection/>
    </xf>
    <xf numFmtId="0" fontId="3" fillId="0" borderId="42" xfId="57" applyFont="1" applyFill="1" applyBorder="1" applyAlignment="1">
      <alignment wrapText="1"/>
      <protection/>
    </xf>
    <xf numFmtId="0" fontId="3" fillId="0" borderId="20" xfId="57" applyFont="1" applyFill="1" applyBorder="1" applyAlignment="1">
      <alignment wrapText="1"/>
      <protection/>
    </xf>
    <xf numFmtId="0" fontId="3" fillId="0" borderId="41" xfId="57" applyFont="1" applyFill="1" applyBorder="1" applyAlignment="1">
      <alignment wrapText="1"/>
      <protection/>
    </xf>
    <xf numFmtId="0" fontId="3" fillId="0" borderId="48" xfId="57" applyFont="1" applyFill="1" applyBorder="1" applyAlignment="1">
      <alignment wrapText="1"/>
      <protection/>
    </xf>
    <xf numFmtId="0" fontId="3" fillId="0" borderId="43" xfId="57" applyFont="1" applyFill="1" applyBorder="1" applyAlignment="1">
      <alignment wrapText="1"/>
      <protection/>
    </xf>
    <xf numFmtId="0" fontId="3" fillId="0" borderId="65" xfId="57" applyFont="1" applyFill="1" applyBorder="1" applyAlignment="1">
      <alignment wrapText="1"/>
      <protection/>
    </xf>
    <xf numFmtId="0" fontId="3" fillId="0" borderId="68" xfId="57" applyFont="1" applyFill="1" applyBorder="1" applyAlignment="1">
      <alignment wrapText="1"/>
      <protection/>
    </xf>
    <xf numFmtId="0" fontId="3" fillId="0" borderId="71" xfId="57" applyFont="1" applyFill="1" applyBorder="1" applyAlignment="1">
      <alignment wrapText="1"/>
      <protection/>
    </xf>
    <xf numFmtId="0" fontId="3" fillId="0" borderId="74" xfId="57" applyFont="1" applyFill="1" applyBorder="1" applyAlignment="1">
      <alignment wrapText="1"/>
      <protection/>
    </xf>
    <xf numFmtId="0" fontId="3" fillId="0" borderId="11" xfId="57" applyFont="1" applyFill="1" applyBorder="1" applyAlignment="1">
      <alignment wrapText="1"/>
      <protection/>
    </xf>
    <xf numFmtId="0" fontId="3" fillId="0" borderId="77" xfId="57" applyFont="1" applyFill="1" applyBorder="1" applyAlignment="1">
      <alignment wrapText="1"/>
      <protection/>
    </xf>
    <xf numFmtId="0" fontId="3" fillId="0" borderId="79" xfId="57" applyFont="1" applyFill="1" applyBorder="1" applyAlignment="1">
      <alignment wrapText="1"/>
      <protection/>
    </xf>
    <xf numFmtId="0" fontId="3" fillId="0" borderId="49" xfId="57" applyFont="1" applyFill="1" applyBorder="1" applyAlignment="1">
      <alignment wrapText="1"/>
      <protection/>
    </xf>
    <xf numFmtId="0" fontId="0" fillId="24" borderId="0" xfId="0" applyFill="1" applyAlignment="1">
      <alignment/>
    </xf>
    <xf numFmtId="0" fontId="5" fillId="0" borderId="51" xfId="57" applyFont="1" applyFill="1" applyBorder="1" applyAlignment="1">
      <alignment wrapText="1"/>
      <protection/>
    </xf>
    <xf numFmtId="0" fontId="2" fillId="0" borderId="45" xfId="57" applyFont="1" applyBorder="1" applyAlignment="1">
      <alignment wrapText="1"/>
      <protection/>
    </xf>
    <xf numFmtId="0" fontId="17" fillId="0" borderId="45" xfId="57" applyFont="1" applyBorder="1" applyAlignment="1">
      <alignment wrapText="1"/>
      <protection/>
    </xf>
    <xf numFmtId="0" fontId="3" fillId="0" borderId="45" xfId="57" applyFont="1" applyBorder="1" applyAlignment="1">
      <alignment wrapText="1"/>
      <protection/>
    </xf>
    <xf numFmtId="0" fontId="4" fillId="0" borderId="45" xfId="57" applyFont="1" applyBorder="1" applyAlignment="1">
      <alignment wrapText="1"/>
      <protection/>
    </xf>
    <xf numFmtId="14" fontId="0" fillId="0" borderId="52" xfId="57" applyNumberFormat="1" applyBorder="1" applyAlignment="1">
      <alignment wrapText="1"/>
      <protection/>
    </xf>
    <xf numFmtId="0" fontId="5" fillId="0" borderId="21" xfId="57" applyFont="1" applyFill="1" applyBorder="1" applyAlignment="1">
      <alignment wrapText="1"/>
      <protection/>
    </xf>
    <xf numFmtId="0" fontId="2" fillId="0" borderId="0" xfId="57" applyFont="1" applyBorder="1" applyAlignment="1">
      <alignment wrapText="1"/>
      <protection/>
    </xf>
    <xf numFmtId="14" fontId="0" fillId="0" borderId="24" xfId="57" applyNumberFormat="1" applyBorder="1" applyAlignment="1">
      <alignment wrapText="1"/>
      <protection/>
    </xf>
    <xf numFmtId="0" fontId="5" fillId="0" borderId="53" xfId="57" applyFont="1" applyFill="1" applyBorder="1" applyAlignment="1">
      <alignment wrapText="1"/>
      <protection/>
    </xf>
    <xf numFmtId="0" fontId="2" fillId="0" borderId="47" xfId="57" applyFont="1" applyBorder="1" applyAlignment="1">
      <alignment wrapText="1"/>
      <protection/>
    </xf>
    <xf numFmtId="0" fontId="17" fillId="0" borderId="47" xfId="57" applyFont="1" applyBorder="1" applyAlignment="1">
      <alignment wrapText="1"/>
      <protection/>
    </xf>
    <xf numFmtId="14" fontId="0" fillId="0" borderId="54" xfId="57" applyNumberFormat="1" applyBorder="1" applyAlignment="1">
      <alignment wrapText="1"/>
      <protection/>
    </xf>
    <xf numFmtId="0" fontId="0" fillId="0" borderId="20" xfId="0" applyFont="1" applyBorder="1" applyAlignment="1">
      <alignment horizontal="right"/>
    </xf>
    <xf numFmtId="0" fontId="4" fillId="0" borderId="47" xfId="57" applyFont="1" applyBorder="1" applyAlignment="1">
      <alignment wrapText="1"/>
      <protection/>
    </xf>
    <xf numFmtId="0" fontId="5" fillId="0" borderId="0" xfId="57" applyFont="1" applyFill="1" applyAlignment="1">
      <alignment wrapText="1"/>
      <protection/>
    </xf>
    <xf numFmtId="0" fontId="5" fillId="0" borderId="21" xfId="57" applyFont="1" applyBorder="1" applyAlignment="1">
      <alignment wrapText="1"/>
      <protection/>
    </xf>
    <xf numFmtId="0" fontId="17" fillId="0" borderId="0" xfId="57" applyFont="1" applyFill="1" applyAlignment="1">
      <alignment wrapText="1"/>
      <protection/>
    </xf>
    <xf numFmtId="0" fontId="0" fillId="0" borderId="24" xfId="57" applyBorder="1" applyAlignment="1">
      <alignment wrapText="1"/>
      <protection/>
    </xf>
    <xf numFmtId="0" fontId="0" fillId="0" borderId="0" xfId="0" applyBorder="1" applyAlignment="1">
      <alignment wrapText="1"/>
    </xf>
    <xf numFmtId="0" fontId="21" fillId="0" borderId="0" xfId="57" applyFont="1" applyBorder="1" applyAlignment="1">
      <alignment wrapText="1"/>
      <protection/>
    </xf>
    <xf numFmtId="0" fontId="4" fillId="0" borderId="0" xfId="0" applyFont="1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57" applyBorder="1" applyAlignment="1">
      <alignment wrapText="1"/>
      <protection/>
    </xf>
    <xf numFmtId="0" fontId="2" fillId="0" borderId="0" xfId="57" applyFont="1" applyFill="1" applyBorder="1" applyAlignment="1">
      <alignment wrapText="1"/>
      <protection/>
    </xf>
    <xf numFmtId="0" fontId="2" fillId="0" borderId="65" xfId="57" applyFont="1" applyBorder="1" applyAlignment="1">
      <alignment wrapText="1"/>
      <protection/>
    </xf>
    <xf numFmtId="0" fontId="3" fillId="0" borderId="65" xfId="57" applyFont="1" applyBorder="1" applyAlignment="1">
      <alignment wrapText="1"/>
      <protection/>
    </xf>
    <xf numFmtId="0" fontId="19" fillId="0" borderId="0" xfId="57" applyFont="1" applyAlignment="1">
      <alignment wrapText="1"/>
      <protection/>
    </xf>
    <xf numFmtId="0" fontId="4" fillId="0" borderId="0" xfId="57" applyFont="1" applyFill="1" applyBorder="1" applyAlignment="1">
      <alignment wrapText="1"/>
      <protection/>
    </xf>
    <xf numFmtId="0" fontId="5" fillId="0" borderId="67" xfId="57" applyFont="1" applyFill="1" applyBorder="1" applyAlignment="1">
      <alignment wrapText="1"/>
      <protection/>
    </xf>
    <xf numFmtId="0" fontId="2" fillId="0" borderId="68" xfId="57" applyFont="1" applyBorder="1" applyAlignment="1">
      <alignment wrapText="1"/>
      <protection/>
    </xf>
    <xf numFmtId="0" fontId="17" fillId="0" borderId="68" xfId="57" applyFont="1" applyBorder="1" applyAlignment="1">
      <alignment wrapText="1"/>
      <protection/>
    </xf>
    <xf numFmtId="0" fontId="3" fillId="0" borderId="68" xfId="57" applyFont="1" applyBorder="1" applyAlignment="1">
      <alignment wrapText="1"/>
      <protection/>
    </xf>
    <xf numFmtId="0" fontId="4" fillId="0" borderId="68" xfId="57" applyFont="1" applyBorder="1" applyAlignment="1">
      <alignment wrapText="1"/>
      <protection/>
    </xf>
    <xf numFmtId="14" fontId="0" fillId="0" borderId="69" xfId="57" applyNumberFormat="1" applyBorder="1" applyAlignment="1">
      <alignment wrapText="1"/>
      <protection/>
    </xf>
    <xf numFmtId="0" fontId="3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60" xfId="57" applyFont="1" applyFill="1" applyBorder="1" applyAlignment="1">
      <alignment wrapText="1"/>
      <protection/>
    </xf>
    <xf numFmtId="0" fontId="2" fillId="0" borderId="48" xfId="57" applyFont="1" applyBorder="1" applyAlignment="1">
      <alignment wrapText="1"/>
      <protection/>
    </xf>
    <xf numFmtId="0" fontId="17" fillId="0" borderId="48" xfId="57" applyFont="1" applyBorder="1" applyAlignment="1">
      <alignment wrapText="1"/>
      <protection/>
    </xf>
    <xf numFmtId="0" fontId="3" fillId="0" borderId="48" xfId="57" applyFont="1" applyBorder="1" applyAlignment="1">
      <alignment wrapText="1"/>
      <protection/>
    </xf>
    <xf numFmtId="0" fontId="4" fillId="0" borderId="48" xfId="57" applyFont="1" applyBorder="1" applyAlignment="1">
      <alignment wrapText="1"/>
      <protection/>
    </xf>
    <xf numFmtId="14" fontId="0" fillId="0" borderId="61" xfId="57" applyNumberFormat="1" applyBorder="1" applyAlignment="1">
      <alignment wrapText="1"/>
      <protection/>
    </xf>
    <xf numFmtId="0" fontId="5" fillId="0" borderId="62" xfId="57" applyFont="1" applyFill="1" applyBorder="1" applyAlignment="1">
      <alignment wrapText="1"/>
      <protection/>
    </xf>
    <xf numFmtId="0" fontId="2" fillId="0" borderId="43" xfId="57" applyFont="1" applyBorder="1" applyAlignment="1">
      <alignment wrapText="1"/>
      <protection/>
    </xf>
    <xf numFmtId="0" fontId="17" fillId="0" borderId="43" xfId="57" applyFont="1" applyBorder="1" applyAlignment="1">
      <alignment wrapText="1"/>
      <protection/>
    </xf>
    <xf numFmtId="0" fontId="3" fillId="0" borderId="43" xfId="57" applyFont="1" applyBorder="1" applyAlignment="1">
      <alignment wrapText="1"/>
      <protection/>
    </xf>
    <xf numFmtId="0" fontId="4" fillId="0" borderId="43" xfId="57" applyFont="1" applyBorder="1" applyAlignment="1">
      <alignment wrapText="1"/>
      <protection/>
    </xf>
    <xf numFmtId="14" fontId="0" fillId="0" borderId="63" xfId="57" applyNumberFormat="1" applyBorder="1" applyAlignment="1">
      <alignment wrapText="1"/>
      <protection/>
    </xf>
    <xf numFmtId="0" fontId="5" fillId="0" borderId="64" xfId="57" applyFont="1" applyFill="1" applyBorder="1" applyAlignment="1">
      <alignment wrapText="1"/>
      <protection/>
    </xf>
    <xf numFmtId="14" fontId="0" fillId="0" borderId="66" xfId="57" applyNumberFormat="1" applyBorder="1" applyAlignment="1">
      <alignment wrapText="1"/>
      <protection/>
    </xf>
    <xf numFmtId="0" fontId="12" fillId="0" borderId="0" xfId="53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8" xfId="0" applyBorder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7" borderId="0" xfId="0" applyFill="1" applyAlignment="1">
      <alignment/>
    </xf>
    <xf numFmtId="0" fontId="0" fillId="17" borderId="0" xfId="0" applyFill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2" fillId="0" borderId="82" xfId="57" applyFont="1" applyBorder="1" applyAlignment="1">
      <alignment wrapText="1"/>
      <protection/>
    </xf>
    <xf numFmtId="0" fontId="17" fillId="0" borderId="82" xfId="57" applyFont="1" applyBorder="1" applyAlignment="1">
      <alignment wrapText="1"/>
      <protection/>
    </xf>
    <xf numFmtId="0" fontId="3" fillId="0" borderId="82" xfId="57" applyFont="1" applyBorder="1" applyAlignment="1">
      <alignment wrapText="1"/>
      <protection/>
    </xf>
    <xf numFmtId="0" fontId="4" fillId="0" borderId="82" xfId="57" applyFont="1" applyBorder="1" applyAlignment="1">
      <alignment wrapText="1"/>
      <protection/>
    </xf>
    <xf numFmtId="14" fontId="0" fillId="0" borderId="83" xfId="57" applyNumberFormat="1" applyBorder="1" applyAlignment="1">
      <alignment wrapText="1"/>
      <protection/>
    </xf>
    <xf numFmtId="0" fontId="9" fillId="0" borderId="10" xfId="0" applyFont="1" applyBorder="1" applyAlignment="1">
      <alignment horizontal="center"/>
    </xf>
    <xf numFmtId="0" fontId="3" fillId="24" borderId="84" xfId="0" applyFont="1" applyFill="1" applyBorder="1" applyAlignment="1">
      <alignment horizontal="center"/>
    </xf>
    <xf numFmtId="0" fontId="3" fillId="24" borderId="85" xfId="0" applyFont="1" applyFill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5" fillId="0" borderId="87" xfId="57" applyFont="1" applyFill="1" applyBorder="1" applyAlignment="1">
      <alignment wrapText="1"/>
      <protection/>
    </xf>
    <xf numFmtId="0" fontId="5" fillId="0" borderId="88" xfId="57" applyFont="1" applyFill="1" applyBorder="1" applyAlignment="1">
      <alignment wrapText="1"/>
      <protection/>
    </xf>
    <xf numFmtId="0" fontId="2" fillId="0" borderId="89" xfId="57" applyFont="1" applyBorder="1" applyAlignment="1">
      <alignment wrapText="1"/>
      <protection/>
    </xf>
    <xf numFmtId="0" fontId="17" fillId="0" borderId="89" xfId="57" applyFont="1" applyBorder="1" applyAlignment="1">
      <alignment wrapText="1"/>
      <protection/>
    </xf>
    <xf numFmtId="0" fontId="3" fillId="0" borderId="89" xfId="57" applyFont="1" applyBorder="1" applyAlignment="1">
      <alignment wrapText="1"/>
      <protection/>
    </xf>
    <xf numFmtId="0" fontId="4" fillId="0" borderId="89" xfId="57" applyFont="1" applyBorder="1" applyAlignment="1">
      <alignment wrapText="1"/>
      <protection/>
    </xf>
    <xf numFmtId="14" fontId="0" fillId="0" borderId="90" xfId="57" applyNumberFormat="1" applyBorder="1" applyAlignment="1">
      <alignment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ont="1" applyBorder="1" applyAlignment="1">
      <alignment/>
    </xf>
    <xf numFmtId="0" fontId="5" fillId="0" borderId="91" xfId="57" applyFont="1" applyFill="1" applyBorder="1" applyAlignment="1">
      <alignment wrapText="1"/>
      <protection/>
    </xf>
    <xf numFmtId="0" fontId="2" fillId="0" borderId="92" xfId="57" applyFont="1" applyBorder="1" applyAlignment="1">
      <alignment wrapText="1"/>
      <protection/>
    </xf>
    <xf numFmtId="0" fontId="17" fillId="0" borderId="92" xfId="57" applyFont="1" applyBorder="1" applyAlignment="1">
      <alignment wrapText="1"/>
      <protection/>
    </xf>
    <xf numFmtId="0" fontId="3" fillId="0" borderId="92" xfId="57" applyFont="1" applyBorder="1" applyAlignment="1">
      <alignment wrapText="1"/>
      <protection/>
    </xf>
    <xf numFmtId="0" fontId="4" fillId="0" borderId="92" xfId="57" applyFont="1" applyBorder="1" applyAlignment="1">
      <alignment wrapText="1"/>
      <protection/>
    </xf>
    <xf numFmtId="14" fontId="0" fillId="0" borderId="93" xfId="57" applyNumberFormat="1" applyBorder="1" applyAlignment="1">
      <alignment wrapText="1"/>
      <protection/>
    </xf>
    <xf numFmtId="0" fontId="5" fillId="0" borderId="94" xfId="57" applyFont="1" applyFill="1" applyBorder="1" applyAlignment="1">
      <alignment wrapText="1"/>
      <protection/>
    </xf>
    <xf numFmtId="0" fontId="2" fillId="0" borderId="95" xfId="57" applyFont="1" applyBorder="1" applyAlignment="1">
      <alignment wrapText="1"/>
      <protection/>
    </xf>
    <xf numFmtId="0" fontId="3" fillId="0" borderId="95" xfId="57" applyFont="1" applyBorder="1" applyAlignment="1">
      <alignment wrapText="1"/>
      <protection/>
    </xf>
    <xf numFmtId="0" fontId="4" fillId="0" borderId="95" xfId="57" applyFont="1" applyBorder="1" applyAlignment="1">
      <alignment wrapText="1"/>
      <protection/>
    </xf>
    <xf numFmtId="14" fontId="0" fillId="0" borderId="96" xfId="57" applyNumberFormat="1" applyBorder="1" applyAlignment="1">
      <alignment wrapText="1"/>
      <protection/>
    </xf>
    <xf numFmtId="0" fontId="5" fillId="0" borderId="97" xfId="57" applyFont="1" applyFill="1" applyBorder="1" applyAlignment="1">
      <alignment wrapText="1"/>
      <protection/>
    </xf>
    <xf numFmtId="14" fontId="0" fillId="0" borderId="98" xfId="57" applyNumberFormat="1" applyBorder="1" applyAlignment="1">
      <alignment wrapText="1"/>
      <protection/>
    </xf>
    <xf numFmtId="0" fontId="5" fillId="0" borderId="99" xfId="57" applyFont="1" applyFill="1" applyBorder="1" applyAlignment="1">
      <alignment wrapText="1"/>
      <protection/>
    </xf>
    <xf numFmtId="0" fontId="2" fillId="0" borderId="100" xfId="57" applyFont="1" applyBorder="1" applyAlignment="1">
      <alignment wrapText="1"/>
      <protection/>
    </xf>
    <xf numFmtId="0" fontId="17" fillId="0" borderId="100" xfId="57" applyFont="1" applyBorder="1" applyAlignment="1">
      <alignment wrapText="1"/>
      <protection/>
    </xf>
    <xf numFmtId="0" fontId="3" fillId="0" borderId="100" xfId="57" applyFont="1" applyBorder="1" applyAlignment="1">
      <alignment wrapText="1"/>
      <protection/>
    </xf>
    <xf numFmtId="0" fontId="4" fillId="0" borderId="100" xfId="57" applyFont="1" applyBorder="1" applyAlignment="1">
      <alignment wrapText="1"/>
      <protection/>
    </xf>
    <xf numFmtId="14" fontId="0" fillId="0" borderId="101" xfId="57" applyNumberFormat="1" applyBorder="1" applyAlignment="1">
      <alignment wrapText="1"/>
      <protection/>
    </xf>
    <xf numFmtId="0" fontId="17" fillId="24" borderId="95" xfId="57" applyFont="1" applyFill="1" applyBorder="1" applyAlignment="1">
      <alignment wrapText="1"/>
      <protection/>
    </xf>
    <xf numFmtId="0" fontId="5" fillId="0" borderId="102" xfId="57" applyFont="1" applyFill="1" applyBorder="1" applyAlignment="1">
      <alignment wrapText="1"/>
      <protection/>
    </xf>
    <xf numFmtId="0" fontId="2" fillId="0" borderId="103" xfId="57" applyFont="1" applyBorder="1" applyAlignment="1">
      <alignment wrapText="1"/>
      <protection/>
    </xf>
    <xf numFmtId="0" fontId="17" fillId="0" borderId="103" xfId="57" applyFont="1" applyBorder="1" applyAlignment="1">
      <alignment wrapText="1"/>
      <protection/>
    </xf>
    <xf numFmtId="0" fontId="3" fillId="0" borderId="103" xfId="57" applyFont="1" applyBorder="1" applyAlignment="1">
      <alignment wrapText="1"/>
      <protection/>
    </xf>
    <xf numFmtId="0" fontId="4" fillId="0" borderId="103" xfId="57" applyFont="1" applyBorder="1" applyAlignment="1">
      <alignment wrapText="1"/>
      <protection/>
    </xf>
    <xf numFmtId="14" fontId="0" fillId="0" borderId="104" xfId="57" applyNumberFormat="1" applyBorder="1" applyAlignment="1">
      <alignment wrapText="1"/>
      <protection/>
    </xf>
    <xf numFmtId="0" fontId="17" fillId="0" borderId="95" xfId="57" applyFont="1" applyBorder="1" applyAlignment="1">
      <alignment wrapText="1"/>
      <protection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105" xfId="57" applyFont="1" applyFill="1" applyBorder="1" applyAlignment="1">
      <alignment wrapText="1"/>
      <protection/>
    </xf>
    <xf numFmtId="14" fontId="0" fillId="0" borderId="106" xfId="57" applyNumberFormat="1" applyBorder="1" applyAlignment="1">
      <alignment wrapText="1"/>
      <protection/>
    </xf>
    <xf numFmtId="0" fontId="0" fillId="24" borderId="0" xfId="0" applyFont="1" applyFill="1" applyAlignment="1">
      <alignment/>
    </xf>
    <xf numFmtId="0" fontId="0" fillId="0" borderId="0" xfId="0" applyBorder="1" applyAlignment="1" quotePrefix="1">
      <alignment horizontal="right"/>
    </xf>
    <xf numFmtId="0" fontId="5" fillId="0" borderId="107" xfId="57" applyFont="1" applyFill="1" applyBorder="1" applyAlignment="1">
      <alignment wrapText="1"/>
      <protection/>
    </xf>
    <xf numFmtId="0" fontId="5" fillId="0" borderId="108" xfId="57" applyFont="1" applyFill="1" applyBorder="1" applyAlignment="1">
      <alignment wrapText="1"/>
      <protection/>
    </xf>
    <xf numFmtId="0" fontId="9" fillId="24" borderId="0" xfId="0" applyFont="1" applyFill="1" applyBorder="1" applyAlignment="1">
      <alignment horizontal="left"/>
    </xf>
    <xf numFmtId="0" fontId="6" fillId="11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 horizontal="center"/>
    </xf>
    <xf numFmtId="0" fontId="0" fillId="0" borderId="20" xfId="0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2" fillId="0" borderId="0" xfId="53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11" borderId="10" xfId="0" applyFont="1" applyFill="1" applyBorder="1" applyAlignment="1">
      <alignment horizontal="center"/>
    </xf>
    <xf numFmtId="0" fontId="0" fillId="0" borderId="0" xfId="0" applyFont="1" applyAlignment="1" quotePrefix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">
    <dxf>
      <font>
        <b/>
        <i val="0"/>
        <color indexed="10"/>
      </font>
      <fill>
        <patternFill>
          <bgColor indexed="13"/>
        </patternFill>
      </fill>
    </dxf>
    <dxf>
      <font>
        <color indexed="8"/>
      </font>
      <fill>
        <patternFill>
          <bgColor indexed="1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indexed="8"/>
      </font>
      <fill>
        <patternFill>
          <bgColor indexed="12"/>
        </patternFill>
      </fill>
    </dxf>
    <dxf>
      <fill>
        <patternFill>
          <bgColor indexed="8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indexed="8"/>
      </font>
      <fill>
        <patternFill>
          <bgColor indexed="1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indexed="8"/>
      </font>
      <fill>
        <patternFill>
          <bgColor indexed="1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indexed="8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ouvsluggr@aol.com" TargetMode="External" /><Relationship Id="rId2" Type="http://schemas.openxmlformats.org/officeDocument/2006/relationships/hyperlink" Target="mailto:jschemb@optonline.net" TargetMode="External" /><Relationship Id="rId3" Type="http://schemas.openxmlformats.org/officeDocument/2006/relationships/hyperlink" Target="mailto:sox2b48@yahoo.com" TargetMode="External" /><Relationship Id="rId4" Type="http://schemas.openxmlformats.org/officeDocument/2006/relationships/hyperlink" Target="tel:%28518%29%20257-0217" TargetMode="External" /><Relationship Id="rId5" Type="http://schemas.openxmlformats.org/officeDocument/2006/relationships/hyperlink" Target="tel:740-624-4488" TargetMode="External" /><Relationship Id="rId6" Type="http://schemas.openxmlformats.org/officeDocument/2006/relationships/hyperlink" Target="mailto:darrell.lagace@gmail.com" TargetMode="External" /><Relationship Id="rId7" Type="http://schemas.openxmlformats.org/officeDocument/2006/relationships/hyperlink" Target="mailto:pertierra1949@gmail.com" TargetMode="External" /><Relationship Id="rId8" Type="http://schemas.openxmlformats.org/officeDocument/2006/relationships/hyperlink" Target="mailto:theigniter@aol.com" TargetMode="External" /><Relationship Id="rId9" Type="http://schemas.openxmlformats.org/officeDocument/2006/relationships/hyperlink" Target="mailto:tsunamiHR@aol.com" TargetMode="External" /><Relationship Id="rId10" Type="http://schemas.openxmlformats.org/officeDocument/2006/relationships/hyperlink" Target="mailto:gmowry1@yahoo.com" TargetMode="External" /><Relationship Id="rId11" Type="http://schemas.openxmlformats.org/officeDocument/2006/relationships/hyperlink" Target="mailto:rmhallky@gmail.com" TargetMode="External" /><Relationship Id="rId12" Type="http://schemas.openxmlformats.org/officeDocument/2006/relationships/hyperlink" Target="mailto:pertierra34@yahoo.com" TargetMode="External" /><Relationship Id="rId13" Type="http://schemas.openxmlformats.org/officeDocument/2006/relationships/hyperlink" Target="mailto:daryl.allison@gmail.com" TargetMode="External" /><Relationship Id="rId14" Type="http://schemas.openxmlformats.org/officeDocument/2006/relationships/hyperlink" Target="mailto:pjbarry@nycap.rr.com" TargetMode="External" /><Relationship Id="rId15" Type="http://schemas.openxmlformats.org/officeDocument/2006/relationships/hyperlink" Target="mailto:dyamin1965@gmail.com" TargetMode="External" /><Relationship Id="rId16" Type="http://schemas.openxmlformats.org/officeDocument/2006/relationships/hyperlink" Target="mailto:dgaige1@gmail.com" TargetMode="External" /><Relationship Id="rId17" Type="http://schemas.openxmlformats.org/officeDocument/2006/relationships/hyperlink" Target="mailto:hettbsball@aol.com" TargetMode="External" /><Relationship Id="rId18" Type="http://schemas.openxmlformats.org/officeDocument/2006/relationships/hyperlink" Target="mailto:bsakolsky@aol.com" TargetMode="External" /><Relationship Id="rId19" Type="http://schemas.openxmlformats.org/officeDocument/2006/relationships/hyperlink" Target="mailto:fmtross@aol.com" TargetMode="External" /><Relationship Id="rId20" Type="http://schemas.openxmlformats.org/officeDocument/2006/relationships/hyperlink" Target="mailto:rross42@gmail.com" TargetMode="External" /><Relationship Id="rId21" Type="http://schemas.openxmlformats.org/officeDocument/2006/relationships/hyperlink" Target="mailto:mmayko@aol.com" TargetMode="External" /><Relationship Id="rId22" Type="http://schemas.openxmlformats.org/officeDocument/2006/relationships/hyperlink" Target="mailto:slagace@nycap.rr.com" TargetMode="External" /><Relationship Id="rId23" Type="http://schemas.openxmlformats.org/officeDocument/2006/relationships/hyperlink" Target="mailto:kameen2128@aol.com" TargetMode="External" /><Relationship Id="rId24" Type="http://schemas.openxmlformats.org/officeDocument/2006/relationships/hyperlink" Target="mailto:artalb@aol.com" TargetMode="External" /><Relationship Id="rId25" Type="http://schemas.openxmlformats.org/officeDocument/2006/relationships/hyperlink" Target="mailto:dougz@ywave.com" TargetMode="External" /><Relationship Id="rId26" Type="http://schemas.openxmlformats.org/officeDocument/2006/relationships/hyperlink" Target="mailto:haymaker@nycap.rr.com" TargetMode="External" /><Relationship Id="rId27" Type="http://schemas.openxmlformats.org/officeDocument/2006/relationships/hyperlink" Target="mailto:mlandin@nycap.rr.com" TargetMode="External" /><Relationship Id="rId28" Type="http://schemas.openxmlformats.org/officeDocument/2006/relationships/hyperlink" Target="mailto:ron@radigondaconsulting.com" TargetMode="External" /><Relationship Id="rId29" Type="http://schemas.openxmlformats.org/officeDocument/2006/relationships/hyperlink" Target="mailto:jschemb@gmail.com" TargetMode="External" /><Relationship Id="rId30" Type="http://schemas.openxmlformats.org/officeDocument/2006/relationships/hyperlink" Target="mailto:wadewil@auburn.edu" TargetMode="External" /><Relationship Id="rId3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V1" s="26" t="s">
        <v>2148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7"/>
  <sheetViews>
    <sheetView tabSelected="1" zoomScalePageLayoutView="0" workbookViewId="0" topLeftCell="A1010">
      <selection activeCell="F1035" sqref="F1035"/>
    </sheetView>
  </sheetViews>
  <sheetFormatPr defaultColWidth="50.421875" defaultRowHeight="12.75"/>
  <cols>
    <col min="1" max="1" width="9.00390625" style="131" bestFit="1" customWidth="1"/>
    <col min="2" max="2" width="5.140625" style="243" bestFit="1" customWidth="1"/>
    <col min="3" max="3" width="58.00390625" style="237" customWidth="1"/>
    <col min="4" max="4" width="4.7109375" style="253" bestFit="1" customWidth="1"/>
    <col min="5" max="5" width="53.421875" style="108" customWidth="1"/>
    <col min="6" max="6" width="10.140625" style="131" bestFit="1" customWidth="1"/>
    <col min="7" max="251" width="9.140625" style="131" customWidth="1"/>
    <col min="252" max="252" width="9.00390625" style="131" bestFit="1" customWidth="1"/>
    <col min="253" max="253" width="0" style="131" hidden="1" customWidth="1"/>
    <col min="254" max="254" width="5.140625" style="131" bestFit="1" customWidth="1"/>
    <col min="255" max="255" width="0" style="131" hidden="1" customWidth="1"/>
    <col min="256" max="16384" width="50.421875" style="131" customWidth="1"/>
  </cols>
  <sheetData>
    <row r="1" spans="1:5" ht="12.75">
      <c r="A1" s="291" t="s">
        <v>1971</v>
      </c>
      <c r="B1" s="299" t="s">
        <v>1972</v>
      </c>
      <c r="C1" s="257" t="s">
        <v>1973</v>
      </c>
      <c r="D1" s="257" t="s">
        <v>1974</v>
      </c>
      <c r="E1" s="134" t="s">
        <v>1973</v>
      </c>
    </row>
    <row r="2" spans="1:5" ht="12.75">
      <c r="A2" s="138">
        <v>2002001</v>
      </c>
      <c r="B2" s="130" t="s">
        <v>1899</v>
      </c>
      <c r="C2" s="244" t="s">
        <v>1964</v>
      </c>
      <c r="D2" s="249" t="s">
        <v>1897</v>
      </c>
      <c r="E2" s="22" t="s">
        <v>1965</v>
      </c>
    </row>
    <row r="3" spans="1:5" ht="26.25">
      <c r="A3" s="138">
        <v>2002002</v>
      </c>
      <c r="B3" s="130" t="s">
        <v>1899</v>
      </c>
      <c r="C3" s="244" t="s">
        <v>1966</v>
      </c>
      <c r="D3" s="249" t="s">
        <v>1897</v>
      </c>
      <c r="E3" s="22" t="s">
        <v>387</v>
      </c>
    </row>
    <row r="4" spans="1:5" ht="12.75">
      <c r="A4" s="138">
        <v>2002003</v>
      </c>
      <c r="B4" s="130" t="s">
        <v>1899</v>
      </c>
      <c r="C4" s="244" t="s">
        <v>384</v>
      </c>
      <c r="D4" s="249" t="s">
        <v>1869</v>
      </c>
      <c r="E4" s="22" t="s">
        <v>1967</v>
      </c>
    </row>
    <row r="5" spans="1:5" ht="26.25">
      <c r="A5" s="129">
        <v>2002004</v>
      </c>
      <c r="B5" s="130" t="s">
        <v>1899</v>
      </c>
      <c r="C5" s="244" t="s">
        <v>385</v>
      </c>
      <c r="D5" s="249" t="s">
        <v>1889</v>
      </c>
      <c r="E5" s="22" t="s">
        <v>1968</v>
      </c>
    </row>
    <row r="6" spans="1:5" ht="12.75">
      <c r="A6" s="138">
        <v>2002005</v>
      </c>
      <c r="B6" s="141" t="s">
        <v>1889</v>
      </c>
      <c r="C6" s="245" t="s">
        <v>1969</v>
      </c>
      <c r="D6" s="250" t="s">
        <v>1863</v>
      </c>
      <c r="E6" s="296" t="s">
        <v>1970</v>
      </c>
    </row>
    <row r="7" spans="1:5" ht="12.75">
      <c r="A7" s="129">
        <v>2002006</v>
      </c>
      <c r="B7" s="130" t="s">
        <v>1897</v>
      </c>
      <c r="C7" s="244" t="s">
        <v>1976</v>
      </c>
      <c r="D7" s="249" t="s">
        <v>1865</v>
      </c>
      <c r="E7" s="22" t="s">
        <v>1977</v>
      </c>
    </row>
    <row r="8" spans="1:6" ht="26.25">
      <c r="A8" s="138">
        <v>2002007</v>
      </c>
      <c r="B8" s="130" t="s">
        <v>1861</v>
      </c>
      <c r="C8" s="244" t="s">
        <v>386</v>
      </c>
      <c r="D8" s="249" t="s">
        <v>1863</v>
      </c>
      <c r="E8" s="22" t="s">
        <v>1979</v>
      </c>
      <c r="F8" s="298"/>
    </row>
    <row r="9" spans="1:5" ht="26.25">
      <c r="A9" s="129">
        <v>2002008</v>
      </c>
      <c r="B9" s="130" t="s">
        <v>1863</v>
      </c>
      <c r="C9" s="244" t="s">
        <v>388</v>
      </c>
      <c r="D9" s="249" t="s">
        <v>1857</v>
      </c>
      <c r="E9" s="22" t="s">
        <v>389</v>
      </c>
    </row>
    <row r="10" spans="1:5" ht="12.75">
      <c r="A10" s="138">
        <v>2002009</v>
      </c>
      <c r="B10" s="130" t="s">
        <v>1889</v>
      </c>
      <c r="C10" s="244" t="s">
        <v>1980</v>
      </c>
      <c r="D10" s="249" t="s">
        <v>1869</v>
      </c>
      <c r="E10" s="22" t="s">
        <v>390</v>
      </c>
    </row>
    <row r="11" spans="1:5" ht="26.25">
      <c r="A11" s="138">
        <v>2002010</v>
      </c>
      <c r="B11" s="141" t="s">
        <v>1895</v>
      </c>
      <c r="C11" s="245" t="s">
        <v>391</v>
      </c>
      <c r="D11" s="250" t="s">
        <v>1889</v>
      </c>
      <c r="E11" s="296" t="s">
        <v>1981</v>
      </c>
    </row>
    <row r="12" spans="1:5" ht="12.75">
      <c r="A12" s="129">
        <v>2002011</v>
      </c>
      <c r="B12" s="130" t="s">
        <v>1867</v>
      </c>
      <c r="C12" s="244" t="s">
        <v>1982</v>
      </c>
      <c r="D12" s="249" t="s">
        <v>1877</v>
      </c>
      <c r="E12" s="22" t="s">
        <v>1983</v>
      </c>
    </row>
    <row r="13" spans="1:5" ht="12.75">
      <c r="A13" s="129">
        <v>2002012</v>
      </c>
      <c r="B13" s="130" t="s">
        <v>1897</v>
      </c>
      <c r="C13" s="244" t="s">
        <v>1984</v>
      </c>
      <c r="D13" s="249" t="s">
        <v>1899</v>
      </c>
      <c r="E13" s="22" t="s">
        <v>392</v>
      </c>
    </row>
    <row r="14" spans="1:5" ht="26.25">
      <c r="A14" s="129">
        <v>2002013</v>
      </c>
      <c r="B14" s="130" t="s">
        <v>1897</v>
      </c>
      <c r="C14" s="244" t="s">
        <v>393</v>
      </c>
      <c r="D14" s="249" t="s">
        <v>1889</v>
      </c>
      <c r="E14" s="22" t="s">
        <v>1985</v>
      </c>
    </row>
    <row r="15" spans="1:5" ht="12.75">
      <c r="A15" s="129">
        <v>2002014</v>
      </c>
      <c r="B15" s="130" t="s">
        <v>1899</v>
      </c>
      <c r="C15" s="244" t="s">
        <v>394</v>
      </c>
      <c r="D15" s="249" t="s">
        <v>1873</v>
      </c>
      <c r="E15" s="22" t="s">
        <v>1986</v>
      </c>
    </row>
    <row r="16" spans="1:5" ht="12.75">
      <c r="A16" s="138">
        <v>2002015</v>
      </c>
      <c r="B16" s="141" t="s">
        <v>1873</v>
      </c>
      <c r="C16" s="245" t="s">
        <v>1989</v>
      </c>
      <c r="D16" s="250" t="s">
        <v>1891</v>
      </c>
      <c r="E16" s="296" t="s">
        <v>1990</v>
      </c>
    </row>
    <row r="17" spans="1:5" ht="26.25">
      <c r="A17" s="138">
        <v>2002016</v>
      </c>
      <c r="B17" s="130" t="s">
        <v>1861</v>
      </c>
      <c r="C17" s="244" t="s">
        <v>395</v>
      </c>
      <c r="D17" s="249" t="s">
        <v>1889</v>
      </c>
      <c r="E17" s="22" t="s">
        <v>1991</v>
      </c>
    </row>
    <row r="18" spans="1:5" ht="26.25">
      <c r="A18" s="129">
        <v>2002017</v>
      </c>
      <c r="B18" s="130" t="s">
        <v>1899</v>
      </c>
      <c r="C18" s="244" t="s">
        <v>396</v>
      </c>
      <c r="D18" s="249" t="s">
        <v>1861</v>
      </c>
      <c r="E18" s="22" t="s">
        <v>397</v>
      </c>
    </row>
    <row r="19" spans="1:5" ht="12.75">
      <c r="A19" s="129">
        <v>2002018</v>
      </c>
      <c r="B19" s="130" t="s">
        <v>1899</v>
      </c>
      <c r="C19" s="244" t="s">
        <v>2009</v>
      </c>
      <c r="D19" s="249" t="s">
        <v>1885</v>
      </c>
      <c r="E19" s="22" t="s">
        <v>1992</v>
      </c>
    </row>
    <row r="20" spans="1:5" ht="12.75">
      <c r="A20" s="129">
        <v>2002019</v>
      </c>
      <c r="B20" s="130" t="s">
        <v>1899</v>
      </c>
      <c r="C20" s="244" t="s">
        <v>1993</v>
      </c>
      <c r="D20" s="249" t="s">
        <v>1897</v>
      </c>
      <c r="E20" s="22" t="s">
        <v>1994</v>
      </c>
    </row>
    <row r="21" spans="1:5" ht="12.75">
      <c r="A21" s="129">
        <v>2002020</v>
      </c>
      <c r="B21" s="130" t="s">
        <v>1861</v>
      </c>
      <c r="C21" s="244" t="s">
        <v>1995</v>
      </c>
      <c r="D21" s="249" t="s">
        <v>1893</v>
      </c>
      <c r="E21" s="22" t="s">
        <v>1996</v>
      </c>
    </row>
    <row r="22" spans="1:5" ht="12.75">
      <c r="A22" s="138">
        <v>2002021</v>
      </c>
      <c r="B22" s="130" t="s">
        <v>1861</v>
      </c>
      <c r="C22" s="244" t="s">
        <v>398</v>
      </c>
      <c r="D22" s="249" t="s">
        <v>1893</v>
      </c>
      <c r="E22" s="22" t="s">
        <v>2002</v>
      </c>
    </row>
    <row r="23" spans="1:5" ht="12.75">
      <c r="A23" s="129">
        <v>2002022</v>
      </c>
      <c r="B23" s="130" t="s">
        <v>1899</v>
      </c>
      <c r="C23" s="244" t="s">
        <v>399</v>
      </c>
      <c r="D23" s="249" t="s">
        <v>1893</v>
      </c>
      <c r="E23" s="22" t="s">
        <v>400</v>
      </c>
    </row>
    <row r="24" spans="1:5" ht="26.25">
      <c r="A24" s="138">
        <v>2002023</v>
      </c>
      <c r="B24" s="141" t="s">
        <v>1893</v>
      </c>
      <c r="C24" s="245" t="s">
        <v>2010</v>
      </c>
      <c r="D24" s="250" t="s">
        <v>1889</v>
      </c>
      <c r="E24" s="296" t="s">
        <v>401</v>
      </c>
    </row>
    <row r="25" spans="1:5" ht="52.5">
      <c r="A25" s="129">
        <v>2002024</v>
      </c>
      <c r="B25" s="130" t="s">
        <v>1899</v>
      </c>
      <c r="C25" s="244" t="s">
        <v>402</v>
      </c>
      <c r="D25" s="249" t="s">
        <v>1897</v>
      </c>
      <c r="E25" s="22" t="s">
        <v>2011</v>
      </c>
    </row>
    <row r="26" spans="1:5" ht="12.75">
      <c r="A26" s="129">
        <v>2002026</v>
      </c>
      <c r="B26" s="130" t="s">
        <v>1899</v>
      </c>
      <c r="C26" s="244" t="s">
        <v>2019</v>
      </c>
      <c r="D26" s="249" t="s">
        <v>1897</v>
      </c>
      <c r="E26" s="22" t="s">
        <v>402</v>
      </c>
    </row>
    <row r="27" spans="1:5" ht="26.25">
      <c r="A27" s="138">
        <v>2002027</v>
      </c>
      <c r="B27" s="141" t="s">
        <v>1881</v>
      </c>
      <c r="C27" s="245" t="s">
        <v>2020</v>
      </c>
      <c r="D27" s="250" t="s">
        <v>1889</v>
      </c>
      <c r="E27" s="296" t="s">
        <v>2031</v>
      </c>
    </row>
    <row r="28" spans="1:5" ht="12.75">
      <c r="A28" s="129">
        <v>2002028</v>
      </c>
      <c r="B28" s="130" t="s">
        <v>1899</v>
      </c>
      <c r="C28" s="244" t="s">
        <v>2033</v>
      </c>
      <c r="D28" s="249" t="s">
        <v>1901</v>
      </c>
      <c r="E28" s="22" t="s">
        <v>404</v>
      </c>
    </row>
    <row r="29" spans="1:5" ht="12.75">
      <c r="A29" s="129">
        <v>2002028</v>
      </c>
      <c r="B29" s="130" t="s">
        <v>1899</v>
      </c>
      <c r="C29" s="244" t="s">
        <v>2034</v>
      </c>
      <c r="D29" s="249" t="s">
        <v>1901</v>
      </c>
      <c r="E29" s="22" t="s">
        <v>2035</v>
      </c>
    </row>
    <row r="30" spans="1:6" ht="12.75">
      <c r="A30" s="138">
        <v>2002028</v>
      </c>
      <c r="B30" s="141" t="s">
        <v>1873</v>
      </c>
      <c r="C30" s="245" t="s">
        <v>403</v>
      </c>
      <c r="D30" s="250" t="s">
        <v>1897</v>
      </c>
      <c r="E30" s="296" t="s">
        <v>2032</v>
      </c>
      <c r="F30" s="298"/>
    </row>
    <row r="31" spans="1:5" ht="12.75">
      <c r="A31" s="129">
        <v>2003001</v>
      </c>
      <c r="B31" s="130" t="s">
        <v>1899</v>
      </c>
      <c r="C31" s="244" t="s">
        <v>444</v>
      </c>
      <c r="D31" s="249" t="s">
        <v>1855</v>
      </c>
      <c r="E31" s="38" t="s">
        <v>1978</v>
      </c>
    </row>
    <row r="32" spans="1:5" ht="12.75">
      <c r="A32" s="129">
        <v>2003002</v>
      </c>
      <c r="B32" s="130" t="s">
        <v>1899</v>
      </c>
      <c r="C32" s="244" t="s">
        <v>418</v>
      </c>
      <c r="D32" s="249" t="s">
        <v>1869</v>
      </c>
      <c r="E32" s="38" t="s">
        <v>1987</v>
      </c>
    </row>
    <row r="33" spans="1:5" ht="12.75">
      <c r="A33" s="129">
        <v>2003003</v>
      </c>
      <c r="B33" s="130" t="s">
        <v>1899</v>
      </c>
      <c r="C33" s="244" t="s">
        <v>419</v>
      </c>
      <c r="D33" s="249" t="s">
        <v>1869</v>
      </c>
      <c r="E33" s="38" t="s">
        <v>1988</v>
      </c>
    </row>
    <row r="34" spans="1:5" ht="12.75">
      <c r="A34" s="129">
        <v>2003004</v>
      </c>
      <c r="B34" s="130" t="s">
        <v>1899</v>
      </c>
      <c r="C34" s="244" t="s">
        <v>1984</v>
      </c>
      <c r="D34" s="249" t="s">
        <v>1897</v>
      </c>
      <c r="E34" s="22" t="s">
        <v>426</v>
      </c>
    </row>
    <row r="35" spans="1:5" ht="26.25">
      <c r="A35" s="129">
        <v>2003005</v>
      </c>
      <c r="B35" s="130" t="s">
        <v>1899</v>
      </c>
      <c r="C35" s="244" t="s">
        <v>2003</v>
      </c>
      <c r="D35" s="249" t="s">
        <v>1869</v>
      </c>
      <c r="E35" s="22" t="s">
        <v>425</v>
      </c>
    </row>
    <row r="36" spans="1:5" ht="12.75">
      <c r="A36" s="138">
        <v>2003006</v>
      </c>
      <c r="B36" s="130" t="s">
        <v>1895</v>
      </c>
      <c r="C36" s="244" t="s">
        <v>2014</v>
      </c>
      <c r="D36" s="249" t="s">
        <v>1863</v>
      </c>
      <c r="E36" s="22" t="s">
        <v>424</v>
      </c>
    </row>
    <row r="37" spans="1:5" ht="12.75">
      <c r="A37" s="138">
        <v>2003007</v>
      </c>
      <c r="B37" s="130" t="s">
        <v>1899</v>
      </c>
      <c r="C37" s="244" t="s">
        <v>2016</v>
      </c>
      <c r="D37" s="249" t="s">
        <v>1897</v>
      </c>
      <c r="E37" s="22" t="s">
        <v>429</v>
      </c>
    </row>
    <row r="38" spans="1:5" ht="12.75">
      <c r="A38" s="129">
        <v>2003008</v>
      </c>
      <c r="B38" s="130" t="s">
        <v>1899</v>
      </c>
      <c r="C38" s="244" t="s">
        <v>420</v>
      </c>
      <c r="D38" s="249" t="s">
        <v>1893</v>
      </c>
      <c r="E38" s="38" t="s">
        <v>2015</v>
      </c>
    </row>
    <row r="39" spans="1:5" ht="12.75">
      <c r="A39" s="129">
        <v>2003009</v>
      </c>
      <c r="B39" s="130" t="s">
        <v>1865</v>
      </c>
      <c r="C39" s="244" t="s">
        <v>2037</v>
      </c>
      <c r="D39" s="249" t="s">
        <v>1879</v>
      </c>
      <c r="E39" s="22" t="s">
        <v>423</v>
      </c>
    </row>
    <row r="40" spans="1:5" ht="26.25">
      <c r="A40" s="138">
        <v>2003010</v>
      </c>
      <c r="B40" s="141" t="s">
        <v>1893</v>
      </c>
      <c r="C40" s="245" t="s">
        <v>2038</v>
      </c>
      <c r="D40" s="250" t="s">
        <v>1889</v>
      </c>
      <c r="E40" s="296" t="s">
        <v>427</v>
      </c>
    </row>
    <row r="41" spans="1:5" ht="12.75">
      <c r="A41" s="129">
        <v>2003011</v>
      </c>
      <c r="B41" s="130" t="s">
        <v>1865</v>
      </c>
      <c r="C41" s="244" t="s">
        <v>2039</v>
      </c>
      <c r="D41" s="249" t="s">
        <v>1879</v>
      </c>
      <c r="E41" s="22" t="s">
        <v>428</v>
      </c>
    </row>
    <row r="42" spans="1:5" ht="12.75">
      <c r="A42" s="129">
        <v>2003012</v>
      </c>
      <c r="B42" s="130" t="s">
        <v>1861</v>
      </c>
      <c r="C42" s="244" t="s">
        <v>2040</v>
      </c>
      <c r="D42" s="249" t="s">
        <v>1865</v>
      </c>
      <c r="E42" s="38" t="s">
        <v>2042</v>
      </c>
    </row>
    <row r="43" spans="1:5" ht="26.25">
      <c r="A43" s="129">
        <v>2003013</v>
      </c>
      <c r="B43" s="130" t="s">
        <v>1899</v>
      </c>
      <c r="C43" s="244" t="s">
        <v>421</v>
      </c>
      <c r="D43" s="249" t="s">
        <v>1895</v>
      </c>
      <c r="E43" s="38" t="s">
        <v>2043</v>
      </c>
    </row>
    <row r="44" spans="1:5" ht="12.75">
      <c r="A44" s="129">
        <v>2003014</v>
      </c>
      <c r="B44" s="130" t="s">
        <v>1899</v>
      </c>
      <c r="C44" s="244" t="s">
        <v>2044</v>
      </c>
      <c r="D44" s="249" t="s">
        <v>1897</v>
      </c>
      <c r="E44" s="38" t="s">
        <v>2045</v>
      </c>
    </row>
    <row r="45" spans="1:5" ht="12.75">
      <c r="A45" s="129">
        <v>2003015</v>
      </c>
      <c r="B45" s="130" t="s">
        <v>1899</v>
      </c>
      <c r="C45" s="244" t="s">
        <v>422</v>
      </c>
      <c r="D45" s="249" t="s">
        <v>1893</v>
      </c>
      <c r="E45" s="38" t="s">
        <v>2046</v>
      </c>
    </row>
    <row r="46" spans="1:5" ht="12.75">
      <c r="A46" s="138">
        <v>2003016</v>
      </c>
      <c r="B46" s="141" t="s">
        <v>1873</v>
      </c>
      <c r="C46" s="245" t="s">
        <v>2047</v>
      </c>
      <c r="D46" s="250" t="s">
        <v>1867</v>
      </c>
      <c r="E46" s="150" t="s">
        <v>2050</v>
      </c>
    </row>
    <row r="47" spans="1:5" ht="12.75">
      <c r="A47" s="129">
        <v>2003017</v>
      </c>
      <c r="B47" s="130" t="s">
        <v>1899</v>
      </c>
      <c r="C47" s="244" t="s">
        <v>2051</v>
      </c>
      <c r="D47" s="249" t="s">
        <v>1877</v>
      </c>
      <c r="E47" s="38" t="s">
        <v>2052</v>
      </c>
    </row>
    <row r="48" spans="1:5" ht="12.75">
      <c r="A48" s="129">
        <v>2003018</v>
      </c>
      <c r="B48" s="130" t="s">
        <v>1887</v>
      </c>
      <c r="C48" s="244" t="s">
        <v>405</v>
      </c>
      <c r="D48" s="249" t="s">
        <v>1863</v>
      </c>
      <c r="E48" s="38" t="s">
        <v>430</v>
      </c>
    </row>
    <row r="49" spans="1:5" ht="12.75">
      <c r="A49" s="129">
        <v>2003019</v>
      </c>
      <c r="B49" s="130" t="s">
        <v>1899</v>
      </c>
      <c r="C49" s="244" t="s">
        <v>2053</v>
      </c>
      <c r="D49" s="249" t="s">
        <v>1891</v>
      </c>
      <c r="E49" s="38" t="s">
        <v>2054</v>
      </c>
    </row>
    <row r="50" spans="1:5" ht="26.25">
      <c r="A50" s="138">
        <v>2003020</v>
      </c>
      <c r="B50" s="130" t="s">
        <v>1899</v>
      </c>
      <c r="C50" s="244" t="s">
        <v>406</v>
      </c>
      <c r="D50" s="249" t="s">
        <v>1861</v>
      </c>
      <c r="E50" s="38" t="s">
        <v>2055</v>
      </c>
    </row>
    <row r="51" spans="1:5" ht="12.75">
      <c r="A51" s="129">
        <v>2003021</v>
      </c>
      <c r="B51" s="130" t="s">
        <v>1899</v>
      </c>
      <c r="C51" s="244" t="s">
        <v>2056</v>
      </c>
      <c r="D51" s="249" t="s">
        <v>1869</v>
      </c>
      <c r="E51" s="38" t="s">
        <v>2057</v>
      </c>
    </row>
    <row r="52" spans="1:5" ht="12.75">
      <c r="A52" s="138">
        <v>2003022</v>
      </c>
      <c r="B52" s="130" t="s">
        <v>1877</v>
      </c>
      <c r="C52" s="244" t="s">
        <v>407</v>
      </c>
      <c r="D52" s="249" t="s">
        <v>1895</v>
      </c>
      <c r="E52" s="38" t="s">
        <v>2058</v>
      </c>
    </row>
    <row r="53" spans="1:5" ht="26.25">
      <c r="A53" s="138">
        <v>2003023</v>
      </c>
      <c r="B53" s="130" t="s">
        <v>1899</v>
      </c>
      <c r="C53" s="244" t="s">
        <v>2059</v>
      </c>
      <c r="D53" s="249" t="s">
        <v>1889</v>
      </c>
      <c r="E53" s="38" t="s">
        <v>2060</v>
      </c>
    </row>
    <row r="54" spans="1:5" ht="12.75">
      <c r="A54" s="138">
        <v>2003024</v>
      </c>
      <c r="B54" s="130" t="s">
        <v>1899</v>
      </c>
      <c r="C54" s="244" t="s">
        <v>2061</v>
      </c>
      <c r="D54" s="249" t="s">
        <v>1859</v>
      </c>
      <c r="E54" s="38" t="s">
        <v>411</v>
      </c>
    </row>
    <row r="55" spans="1:5" ht="12.75">
      <c r="A55" s="129">
        <v>2003025</v>
      </c>
      <c r="B55" s="130" t="s">
        <v>1865</v>
      </c>
      <c r="C55" s="244" t="s">
        <v>2063</v>
      </c>
      <c r="D55" s="249" t="s">
        <v>1861</v>
      </c>
      <c r="E55" s="38" t="s">
        <v>431</v>
      </c>
    </row>
    <row r="56" spans="1:5" ht="12.75">
      <c r="A56" s="129">
        <v>2003026</v>
      </c>
      <c r="B56" s="130" t="s">
        <v>1869</v>
      </c>
      <c r="C56" s="244" t="s">
        <v>2064</v>
      </c>
      <c r="D56" s="249" t="s">
        <v>1891</v>
      </c>
      <c r="E56" s="38" t="s">
        <v>2065</v>
      </c>
    </row>
    <row r="57" spans="1:5" ht="12.75">
      <c r="A57" s="138">
        <v>2003027</v>
      </c>
      <c r="B57" s="141" t="s">
        <v>1873</v>
      </c>
      <c r="C57" s="245" t="s">
        <v>432</v>
      </c>
      <c r="D57" s="250" t="s">
        <v>1897</v>
      </c>
      <c r="E57" s="150"/>
    </row>
    <row r="58" spans="1:5" ht="26.25">
      <c r="A58" s="138">
        <v>2003028</v>
      </c>
      <c r="B58" s="130" t="s">
        <v>1861</v>
      </c>
      <c r="C58" s="244" t="s">
        <v>2066</v>
      </c>
      <c r="D58" s="249" t="s">
        <v>1889</v>
      </c>
      <c r="E58" s="38" t="s">
        <v>2067</v>
      </c>
    </row>
    <row r="59" spans="1:5" ht="26.25">
      <c r="A59" s="129">
        <v>2003029</v>
      </c>
      <c r="B59" s="130" t="s">
        <v>1887</v>
      </c>
      <c r="C59" s="244" t="s">
        <v>2078</v>
      </c>
      <c r="D59" s="249" t="s">
        <v>1889</v>
      </c>
      <c r="E59" s="38" t="s">
        <v>433</v>
      </c>
    </row>
    <row r="60" spans="1:5" ht="12.75">
      <c r="A60" s="138">
        <v>2003030</v>
      </c>
      <c r="B60" s="141" t="s">
        <v>1895</v>
      </c>
      <c r="C60" s="245" t="s">
        <v>408</v>
      </c>
      <c r="D60" s="250" t="s">
        <v>1869</v>
      </c>
      <c r="E60" s="150" t="s">
        <v>2079</v>
      </c>
    </row>
    <row r="61" spans="1:5" ht="12.75">
      <c r="A61" s="138">
        <v>2003031</v>
      </c>
      <c r="B61" s="130" t="s">
        <v>1899</v>
      </c>
      <c r="C61" s="244" t="s">
        <v>2080</v>
      </c>
      <c r="D61" s="249" t="s">
        <v>1897</v>
      </c>
      <c r="E61" s="38" t="s">
        <v>2081</v>
      </c>
    </row>
    <row r="62" spans="1:5" ht="26.25">
      <c r="A62" s="138">
        <v>2003032</v>
      </c>
      <c r="B62" s="141" t="s">
        <v>1861</v>
      </c>
      <c r="C62" s="245" t="s">
        <v>409</v>
      </c>
      <c r="D62" s="250" t="s">
        <v>1891</v>
      </c>
      <c r="E62" s="150" t="s">
        <v>434</v>
      </c>
    </row>
    <row r="63" spans="1:5" ht="12.75">
      <c r="A63" s="138">
        <v>2003033</v>
      </c>
      <c r="B63" s="130" t="s">
        <v>1863</v>
      </c>
      <c r="C63" s="244" t="s">
        <v>410</v>
      </c>
      <c r="D63" s="249" t="s">
        <v>1895</v>
      </c>
      <c r="E63" s="38" t="s">
        <v>2082</v>
      </c>
    </row>
    <row r="64" spans="1:5" ht="12.75">
      <c r="A64" s="138">
        <v>2003034</v>
      </c>
      <c r="B64" s="130" t="s">
        <v>1899</v>
      </c>
      <c r="C64" s="244" t="s">
        <v>411</v>
      </c>
      <c r="D64" s="249" t="s">
        <v>1883</v>
      </c>
      <c r="E64" s="38" t="s">
        <v>2083</v>
      </c>
    </row>
    <row r="65" spans="1:5" ht="26.25">
      <c r="A65" s="129">
        <v>2003035</v>
      </c>
      <c r="B65" s="130" t="s">
        <v>1871</v>
      </c>
      <c r="C65" s="244" t="s">
        <v>2084</v>
      </c>
      <c r="D65" s="249" t="s">
        <v>1889</v>
      </c>
      <c r="E65" s="38" t="s">
        <v>2046</v>
      </c>
    </row>
    <row r="66" spans="1:5" ht="12.75">
      <c r="A66" s="129">
        <v>2003036</v>
      </c>
      <c r="B66" s="130" t="s">
        <v>1871</v>
      </c>
      <c r="C66" s="244" t="s">
        <v>412</v>
      </c>
      <c r="D66" s="249" t="s">
        <v>1895</v>
      </c>
      <c r="E66" s="38" t="s">
        <v>435</v>
      </c>
    </row>
    <row r="67" spans="1:5" ht="12.75">
      <c r="A67" s="129">
        <v>2003037</v>
      </c>
      <c r="B67" s="130" t="s">
        <v>1897</v>
      </c>
      <c r="C67" s="244" t="s">
        <v>2085</v>
      </c>
      <c r="D67" s="249" t="s">
        <v>1877</v>
      </c>
      <c r="E67" s="38" t="s">
        <v>2086</v>
      </c>
    </row>
    <row r="68" spans="1:5" ht="12.75">
      <c r="A68" s="129">
        <v>2003038</v>
      </c>
      <c r="B68" s="130" t="s">
        <v>1861</v>
      </c>
      <c r="C68" s="244" t="s">
        <v>2087</v>
      </c>
      <c r="D68" s="249" t="s">
        <v>1857</v>
      </c>
      <c r="E68" s="38" t="s">
        <v>2088</v>
      </c>
    </row>
    <row r="69" spans="1:5" ht="12.75">
      <c r="A69" s="138">
        <v>2003039</v>
      </c>
      <c r="B69" s="141" t="s">
        <v>1895</v>
      </c>
      <c r="C69" s="245" t="s">
        <v>413</v>
      </c>
      <c r="D69" s="250" t="s">
        <v>1893</v>
      </c>
      <c r="E69" s="150" t="s">
        <v>2089</v>
      </c>
    </row>
    <row r="70" spans="1:5" ht="12.75">
      <c r="A70" s="138">
        <v>2003040</v>
      </c>
      <c r="B70" s="130" t="s">
        <v>1861</v>
      </c>
      <c r="C70" s="244" t="s">
        <v>2090</v>
      </c>
      <c r="D70" s="249" t="s">
        <v>1897</v>
      </c>
      <c r="E70" s="38" t="s">
        <v>2091</v>
      </c>
    </row>
    <row r="71" spans="1:5" ht="12.75">
      <c r="A71" s="138">
        <v>2003041</v>
      </c>
      <c r="B71" s="130" t="s">
        <v>1861</v>
      </c>
      <c r="C71" s="244" t="s">
        <v>2092</v>
      </c>
      <c r="D71" s="249" t="s">
        <v>1859</v>
      </c>
      <c r="E71" s="38" t="s">
        <v>436</v>
      </c>
    </row>
    <row r="72" spans="1:5" ht="12.75">
      <c r="A72" s="129">
        <v>2003042</v>
      </c>
      <c r="B72" s="130" t="s">
        <v>1861</v>
      </c>
      <c r="C72" s="244" t="s">
        <v>414</v>
      </c>
      <c r="D72" s="249" t="s">
        <v>1893</v>
      </c>
      <c r="E72" s="38" t="s">
        <v>2093</v>
      </c>
    </row>
    <row r="73" spans="1:5" ht="12.75">
      <c r="A73" s="138">
        <v>2003043</v>
      </c>
      <c r="B73" s="130" t="s">
        <v>1877</v>
      </c>
      <c r="C73" s="244" t="s">
        <v>2094</v>
      </c>
      <c r="D73" s="249" t="s">
        <v>1869</v>
      </c>
      <c r="E73" s="38" t="s">
        <v>437</v>
      </c>
    </row>
    <row r="74" spans="1:5" ht="12.75">
      <c r="A74" s="129">
        <v>2003044</v>
      </c>
      <c r="B74" s="130" t="s">
        <v>1867</v>
      </c>
      <c r="C74" s="244" t="s">
        <v>2095</v>
      </c>
      <c r="D74" s="249" t="s">
        <v>1893</v>
      </c>
      <c r="E74" s="38" t="s">
        <v>438</v>
      </c>
    </row>
    <row r="75" spans="1:5" ht="12.75">
      <c r="A75" s="138">
        <v>2003045</v>
      </c>
      <c r="B75" s="141" t="s">
        <v>1879</v>
      </c>
      <c r="C75" s="245" t="s">
        <v>2096</v>
      </c>
      <c r="D75" s="250" t="s">
        <v>1881</v>
      </c>
      <c r="E75" s="150" t="s">
        <v>439</v>
      </c>
    </row>
    <row r="76" spans="1:5" ht="12.75">
      <c r="A76" s="138">
        <v>2003046</v>
      </c>
      <c r="B76" s="130" t="s">
        <v>1899</v>
      </c>
      <c r="C76" s="244" t="s">
        <v>2015</v>
      </c>
      <c r="D76" s="249" t="s">
        <v>1879</v>
      </c>
      <c r="E76" s="38" t="s">
        <v>440</v>
      </c>
    </row>
    <row r="77" spans="1:5" ht="12.75">
      <c r="A77" s="129">
        <v>2003047</v>
      </c>
      <c r="B77" s="130" t="s">
        <v>1861</v>
      </c>
      <c r="C77" s="244" t="s">
        <v>415</v>
      </c>
      <c r="D77" s="249" t="s">
        <v>1887</v>
      </c>
      <c r="E77" s="38" t="s">
        <v>2099</v>
      </c>
    </row>
    <row r="78" spans="1:5" ht="26.25">
      <c r="A78" s="138">
        <v>2003048</v>
      </c>
      <c r="B78" s="130" t="s">
        <v>1861</v>
      </c>
      <c r="C78" s="244" t="s">
        <v>2100</v>
      </c>
      <c r="D78" s="249" t="s">
        <v>1889</v>
      </c>
      <c r="E78" s="38" t="s">
        <v>2102</v>
      </c>
    </row>
    <row r="79" spans="1:5" ht="12.75">
      <c r="A79" s="138">
        <v>2003049</v>
      </c>
      <c r="B79" s="130" t="s">
        <v>1861</v>
      </c>
      <c r="C79" s="244" t="s">
        <v>2103</v>
      </c>
      <c r="D79" s="249" t="s">
        <v>1871</v>
      </c>
      <c r="E79" s="38" t="s">
        <v>2104</v>
      </c>
    </row>
    <row r="80" spans="1:5" ht="12.75">
      <c r="A80" s="138">
        <v>2003050</v>
      </c>
      <c r="B80" s="130" t="s">
        <v>1861</v>
      </c>
      <c r="C80" s="244" t="s">
        <v>2105</v>
      </c>
      <c r="D80" s="249" t="s">
        <v>1859</v>
      </c>
      <c r="E80" s="38" t="s">
        <v>441</v>
      </c>
    </row>
    <row r="81" spans="1:6" ht="12.75">
      <c r="A81" s="138">
        <v>2003051</v>
      </c>
      <c r="B81" s="141" t="s">
        <v>1861</v>
      </c>
      <c r="C81" s="245" t="s">
        <v>416</v>
      </c>
      <c r="D81" s="250" t="s">
        <v>1877</v>
      </c>
      <c r="E81" s="150" t="s">
        <v>2106</v>
      </c>
      <c r="F81" s="298"/>
    </row>
    <row r="82" spans="1:5" ht="12.75">
      <c r="A82" s="138">
        <v>2003052</v>
      </c>
      <c r="B82" s="130" t="s">
        <v>1861</v>
      </c>
      <c r="C82" s="244" t="s">
        <v>2107</v>
      </c>
      <c r="D82" s="249" t="s">
        <v>1859</v>
      </c>
      <c r="E82" s="38" t="s">
        <v>2108</v>
      </c>
    </row>
    <row r="83" spans="1:5" ht="12.75">
      <c r="A83" s="129">
        <v>2003053</v>
      </c>
      <c r="B83" s="130" t="s">
        <v>1861</v>
      </c>
      <c r="C83" s="245" t="s">
        <v>417</v>
      </c>
      <c r="D83" s="249" t="s">
        <v>1893</v>
      </c>
      <c r="E83" s="38" t="s">
        <v>2109</v>
      </c>
    </row>
    <row r="84" spans="1:5" ht="12.75">
      <c r="A84" s="129">
        <v>2003054</v>
      </c>
      <c r="B84" s="130" t="s">
        <v>1891</v>
      </c>
      <c r="C84" s="244" t="s">
        <v>442</v>
      </c>
      <c r="D84" s="249" t="s">
        <v>1887</v>
      </c>
      <c r="E84" s="38" t="s">
        <v>2111</v>
      </c>
    </row>
    <row r="85" spans="1:5" ht="12.75">
      <c r="A85" s="129">
        <v>2003055</v>
      </c>
      <c r="B85" s="130" t="s">
        <v>1869</v>
      </c>
      <c r="C85" s="244" t="s">
        <v>2112</v>
      </c>
      <c r="D85" s="249" t="s">
        <v>1855</v>
      </c>
      <c r="E85" s="38" t="s">
        <v>443</v>
      </c>
    </row>
    <row r="86" spans="1:5" ht="12.75">
      <c r="A86" s="138">
        <v>2003056</v>
      </c>
      <c r="B86" s="141" t="s">
        <v>1861</v>
      </c>
      <c r="C86" s="245" t="s">
        <v>2109</v>
      </c>
      <c r="D86" s="250" t="s">
        <v>1863</v>
      </c>
      <c r="E86" s="150" t="s">
        <v>2149</v>
      </c>
    </row>
    <row r="87" spans="1:5" ht="12.75">
      <c r="A87" s="138">
        <v>2003057</v>
      </c>
      <c r="B87" s="130" t="s">
        <v>1895</v>
      </c>
      <c r="C87" s="244" t="s">
        <v>2155</v>
      </c>
      <c r="D87" s="249" t="s">
        <v>1883</v>
      </c>
      <c r="E87" s="38" t="s">
        <v>453</v>
      </c>
    </row>
    <row r="88" spans="1:5" ht="12.75">
      <c r="A88" s="129">
        <v>2003058</v>
      </c>
      <c r="B88" s="130" t="s">
        <v>1897</v>
      </c>
      <c r="C88" s="244" t="s">
        <v>2150</v>
      </c>
      <c r="D88" s="249" t="s">
        <v>1873</v>
      </c>
      <c r="E88" s="38" t="s">
        <v>2151</v>
      </c>
    </row>
    <row r="89" spans="1:5" ht="26.25">
      <c r="A89" s="138">
        <v>2003059</v>
      </c>
      <c r="B89" s="130" t="s">
        <v>1899</v>
      </c>
      <c r="C89" s="244" t="s">
        <v>2152</v>
      </c>
      <c r="D89" s="249" t="s">
        <v>1889</v>
      </c>
      <c r="E89" s="38" t="s">
        <v>2153</v>
      </c>
    </row>
    <row r="90" spans="1:5" ht="12.75">
      <c r="A90" s="138">
        <v>2003060</v>
      </c>
      <c r="B90" s="130" t="s">
        <v>1861</v>
      </c>
      <c r="C90" s="244" t="s">
        <v>2154</v>
      </c>
      <c r="D90" s="249" t="s">
        <v>1859</v>
      </c>
      <c r="E90" s="38" t="s">
        <v>454</v>
      </c>
    </row>
    <row r="91" spans="1:5" ht="12.75">
      <c r="A91" s="129">
        <v>2003061</v>
      </c>
      <c r="B91" s="130" t="s">
        <v>1897</v>
      </c>
      <c r="C91" s="244" t="s">
        <v>2156</v>
      </c>
      <c r="D91" s="249" t="s">
        <v>1861</v>
      </c>
      <c r="E91" s="38" t="s">
        <v>2157</v>
      </c>
    </row>
    <row r="92" spans="1:5" ht="12.75">
      <c r="A92" s="129">
        <v>2003062</v>
      </c>
      <c r="B92" s="130" t="s">
        <v>1901</v>
      </c>
      <c r="C92" s="244" t="s">
        <v>455</v>
      </c>
      <c r="D92" s="249" t="s">
        <v>1893</v>
      </c>
      <c r="E92" s="38" t="s">
        <v>456</v>
      </c>
    </row>
    <row r="93" spans="1:5" ht="24.75" customHeight="1">
      <c r="A93" s="129">
        <v>2003063</v>
      </c>
      <c r="B93" s="130" t="s">
        <v>1901</v>
      </c>
      <c r="C93" s="244" t="s">
        <v>457</v>
      </c>
      <c r="D93" s="249" t="s">
        <v>1899</v>
      </c>
      <c r="E93" s="38" t="s">
        <v>2158</v>
      </c>
    </row>
    <row r="94" spans="1:5" ht="12.75">
      <c r="A94" s="138">
        <v>2003064</v>
      </c>
      <c r="B94" s="130" t="s">
        <v>1861</v>
      </c>
      <c r="C94" s="244" t="s">
        <v>458</v>
      </c>
      <c r="D94" s="249" t="s">
        <v>1899</v>
      </c>
      <c r="E94" s="38" t="s">
        <v>2159</v>
      </c>
    </row>
    <row r="95" spans="1:5" ht="12.75">
      <c r="A95" s="138">
        <v>2003065</v>
      </c>
      <c r="B95" s="130" t="s">
        <v>1899</v>
      </c>
      <c r="C95" s="244" t="s">
        <v>2160</v>
      </c>
      <c r="D95" s="249" t="s">
        <v>2113</v>
      </c>
      <c r="E95" s="38" t="s">
        <v>2161</v>
      </c>
    </row>
    <row r="96" spans="1:5" ht="12.75">
      <c r="A96" s="129">
        <v>2003066</v>
      </c>
      <c r="B96" s="130" t="s">
        <v>1869</v>
      </c>
      <c r="C96" s="244" t="s">
        <v>2162</v>
      </c>
      <c r="D96" s="249" t="s">
        <v>2113</v>
      </c>
      <c r="E96" s="38" t="s">
        <v>459</v>
      </c>
    </row>
    <row r="97" spans="1:5" ht="26.25">
      <c r="A97" s="138">
        <v>2003067</v>
      </c>
      <c r="B97" s="141" t="s">
        <v>1897</v>
      </c>
      <c r="C97" s="245" t="s">
        <v>2163</v>
      </c>
      <c r="D97" s="250" t="s">
        <v>1899</v>
      </c>
      <c r="E97" s="150" t="s">
        <v>460</v>
      </c>
    </row>
    <row r="98" spans="1:6" ht="12.75">
      <c r="A98" s="136">
        <v>2003068</v>
      </c>
      <c r="B98" s="139" t="s">
        <v>1901</v>
      </c>
      <c r="C98" s="246" t="s">
        <v>461</v>
      </c>
      <c r="D98" s="251" t="s">
        <v>1899</v>
      </c>
      <c r="E98" s="147" t="s">
        <v>2164</v>
      </c>
      <c r="F98" s="151"/>
    </row>
    <row r="99" spans="1:5" ht="12.75">
      <c r="A99" s="129">
        <v>2003069</v>
      </c>
      <c r="B99" s="130" t="s">
        <v>1865</v>
      </c>
      <c r="C99" s="244" t="s">
        <v>462</v>
      </c>
      <c r="D99" s="249" t="s">
        <v>1861</v>
      </c>
      <c r="E99" s="38" t="s">
        <v>463</v>
      </c>
    </row>
    <row r="100" spans="1:5" ht="12.75">
      <c r="A100" s="138">
        <v>2003070</v>
      </c>
      <c r="B100" s="141" t="s">
        <v>1873</v>
      </c>
      <c r="C100" s="245" t="s">
        <v>464</v>
      </c>
      <c r="D100" s="250" t="s">
        <v>1893</v>
      </c>
      <c r="E100" s="150" t="s">
        <v>465</v>
      </c>
    </row>
    <row r="101" spans="1:5" ht="26.25">
      <c r="A101" s="129">
        <v>2003071</v>
      </c>
      <c r="B101" s="130" t="s">
        <v>1871</v>
      </c>
      <c r="C101" s="244" t="s">
        <v>2165</v>
      </c>
      <c r="D101" s="249" t="s">
        <v>1889</v>
      </c>
      <c r="E101" s="38" t="s">
        <v>2171</v>
      </c>
    </row>
    <row r="102" spans="1:5" ht="12.75">
      <c r="A102" s="138">
        <v>2003072</v>
      </c>
      <c r="B102" s="130" t="s">
        <v>1861</v>
      </c>
      <c r="C102" s="244" t="s">
        <v>466</v>
      </c>
      <c r="D102" s="249" t="s">
        <v>1863</v>
      </c>
      <c r="E102" s="38" t="s">
        <v>2172</v>
      </c>
    </row>
    <row r="103" spans="1:5" ht="12.75">
      <c r="A103" s="138">
        <v>2003073</v>
      </c>
      <c r="B103" s="130" t="s">
        <v>1899</v>
      </c>
      <c r="C103" s="244" t="s">
        <v>2173</v>
      </c>
      <c r="D103" s="249" t="s">
        <v>1881</v>
      </c>
      <c r="E103" s="38" t="s">
        <v>2174</v>
      </c>
    </row>
    <row r="104" spans="1:5" ht="12.75">
      <c r="A104" s="129">
        <v>2003074</v>
      </c>
      <c r="B104" s="130" t="s">
        <v>1861</v>
      </c>
      <c r="C104" s="245" t="s">
        <v>2175</v>
      </c>
      <c r="D104" s="249" t="s">
        <v>1893</v>
      </c>
      <c r="E104" s="38" t="s">
        <v>467</v>
      </c>
    </row>
    <row r="105" spans="1:5" ht="12.75">
      <c r="A105" s="138">
        <v>2003075</v>
      </c>
      <c r="B105" s="141" t="s">
        <v>1893</v>
      </c>
      <c r="C105" s="245" t="s">
        <v>2176</v>
      </c>
      <c r="D105" s="250" t="s">
        <v>1891</v>
      </c>
      <c r="E105" s="150" t="s">
        <v>468</v>
      </c>
    </row>
    <row r="106" spans="1:5" ht="12.75">
      <c r="A106" s="129">
        <v>2003076</v>
      </c>
      <c r="B106" s="130" t="s">
        <v>1869</v>
      </c>
      <c r="C106" s="244" t="s">
        <v>469</v>
      </c>
      <c r="D106" s="249" t="s">
        <v>1893</v>
      </c>
      <c r="E106" s="38" t="s">
        <v>2177</v>
      </c>
    </row>
    <row r="107" spans="1:5" ht="12.75">
      <c r="A107" s="129">
        <v>2003077</v>
      </c>
      <c r="B107" s="130" t="s">
        <v>1897</v>
      </c>
      <c r="C107" s="244" t="s">
        <v>2080</v>
      </c>
      <c r="D107" s="249" t="s">
        <v>1899</v>
      </c>
      <c r="E107" s="38" t="s">
        <v>2178</v>
      </c>
    </row>
    <row r="108" spans="1:5" ht="12.75">
      <c r="A108" s="129">
        <v>2003078</v>
      </c>
      <c r="B108" s="130" t="s">
        <v>1861</v>
      </c>
      <c r="C108" s="244" t="s">
        <v>2179</v>
      </c>
      <c r="D108" s="249" t="s">
        <v>1877</v>
      </c>
      <c r="E108" s="38" t="s">
        <v>470</v>
      </c>
    </row>
    <row r="109" spans="1:5" ht="12.75">
      <c r="A109" s="129">
        <v>2003079</v>
      </c>
      <c r="B109" s="130" t="s">
        <v>1901</v>
      </c>
      <c r="C109" s="244" t="s">
        <v>445</v>
      </c>
      <c r="D109" s="249" t="s">
        <v>1895</v>
      </c>
      <c r="E109" s="38" t="s">
        <v>2180</v>
      </c>
    </row>
    <row r="110" spans="1:5" ht="12.75">
      <c r="A110" s="129">
        <v>2003080</v>
      </c>
      <c r="B110" s="130" t="s">
        <v>1869</v>
      </c>
      <c r="C110" s="244" t="s">
        <v>471</v>
      </c>
      <c r="D110" s="249" t="s">
        <v>1895</v>
      </c>
      <c r="E110" s="22" t="s">
        <v>452</v>
      </c>
    </row>
    <row r="111" spans="1:5" ht="12.75">
      <c r="A111" s="129">
        <v>2003081</v>
      </c>
      <c r="B111" s="130" t="s">
        <v>1865</v>
      </c>
      <c r="C111" s="244" t="s">
        <v>472</v>
      </c>
      <c r="D111" s="249" t="s">
        <v>1871</v>
      </c>
      <c r="E111" s="38" t="s">
        <v>0</v>
      </c>
    </row>
    <row r="112" spans="1:6" ht="12.75">
      <c r="A112" s="129">
        <v>2003082</v>
      </c>
      <c r="B112" s="130" t="s">
        <v>1897</v>
      </c>
      <c r="C112" s="244" t="s">
        <v>1</v>
      </c>
      <c r="D112" s="249" t="s">
        <v>1861</v>
      </c>
      <c r="E112" s="38" t="s">
        <v>473</v>
      </c>
      <c r="F112" s="298"/>
    </row>
    <row r="113" spans="1:5" ht="12.75">
      <c r="A113" s="129">
        <v>2003083</v>
      </c>
      <c r="B113" s="130" t="s">
        <v>1897</v>
      </c>
      <c r="C113" s="244" t="s">
        <v>2</v>
      </c>
      <c r="D113" s="249" t="s">
        <v>1861</v>
      </c>
      <c r="E113" s="22" t="s">
        <v>451</v>
      </c>
    </row>
    <row r="114" spans="1:5" ht="12.75">
      <c r="A114" s="129">
        <v>2003084</v>
      </c>
      <c r="B114" s="130" t="s">
        <v>1897</v>
      </c>
      <c r="C114" s="244" t="s">
        <v>1993</v>
      </c>
      <c r="D114" s="249" t="s">
        <v>1861</v>
      </c>
      <c r="E114" s="22" t="s">
        <v>450</v>
      </c>
    </row>
    <row r="115" spans="1:5" ht="12.75">
      <c r="A115" s="129">
        <v>2003085</v>
      </c>
      <c r="B115" s="130" t="s">
        <v>1869</v>
      </c>
      <c r="C115" s="244" t="s">
        <v>3</v>
      </c>
      <c r="D115" s="249" t="s">
        <v>1897</v>
      </c>
      <c r="E115" s="38" t="s">
        <v>4</v>
      </c>
    </row>
    <row r="116" spans="1:5" ht="12.75">
      <c r="A116" s="138">
        <v>2003086</v>
      </c>
      <c r="B116" s="141" t="s">
        <v>1861</v>
      </c>
      <c r="C116" s="245" t="s">
        <v>5</v>
      </c>
      <c r="D116" s="250" t="s">
        <v>1855</v>
      </c>
      <c r="E116" s="150" t="s">
        <v>6</v>
      </c>
    </row>
    <row r="117" spans="1:5" ht="26.25">
      <c r="A117" s="138">
        <v>2003087</v>
      </c>
      <c r="B117" s="130" t="s">
        <v>1861</v>
      </c>
      <c r="C117" s="244" t="s">
        <v>7</v>
      </c>
      <c r="D117" s="249" t="s">
        <v>1889</v>
      </c>
      <c r="E117" s="38" t="s">
        <v>8</v>
      </c>
    </row>
    <row r="118" spans="1:5" ht="12.75">
      <c r="A118" s="129">
        <v>2003088</v>
      </c>
      <c r="B118" s="130" t="s">
        <v>1897</v>
      </c>
      <c r="C118" s="244" t="s">
        <v>9</v>
      </c>
      <c r="D118" s="249" t="s">
        <v>1895</v>
      </c>
      <c r="E118" s="38" t="s">
        <v>474</v>
      </c>
    </row>
    <row r="119" spans="1:6" ht="12.75">
      <c r="A119" s="138">
        <v>2003089</v>
      </c>
      <c r="B119" s="141" t="s">
        <v>1893</v>
      </c>
      <c r="C119" s="245" t="s">
        <v>10</v>
      </c>
      <c r="D119" s="250" t="s">
        <v>1895</v>
      </c>
      <c r="E119" s="150" t="s">
        <v>475</v>
      </c>
      <c r="F119" s="298"/>
    </row>
    <row r="120" spans="1:6" ht="12.75">
      <c r="A120" s="138">
        <v>2003090</v>
      </c>
      <c r="B120" s="141" t="s">
        <v>1879</v>
      </c>
      <c r="C120" s="245" t="s">
        <v>446</v>
      </c>
      <c r="D120" s="250" t="s">
        <v>1899</v>
      </c>
      <c r="E120" s="150" t="s">
        <v>11</v>
      </c>
      <c r="F120" s="298"/>
    </row>
    <row r="121" spans="1:6" ht="12.75">
      <c r="A121" s="138">
        <v>2003091</v>
      </c>
      <c r="B121" s="130" t="s">
        <v>1861</v>
      </c>
      <c r="C121" s="244" t="s">
        <v>12</v>
      </c>
      <c r="D121" s="249" t="s">
        <v>1871</v>
      </c>
      <c r="E121" s="38" t="s">
        <v>13</v>
      </c>
      <c r="F121" s="298"/>
    </row>
    <row r="122" spans="1:5" ht="26.25">
      <c r="A122" s="129">
        <v>2003092</v>
      </c>
      <c r="B122" s="130" t="s">
        <v>1897</v>
      </c>
      <c r="C122" s="244" t="s">
        <v>14</v>
      </c>
      <c r="D122" s="249" t="s">
        <v>1899</v>
      </c>
      <c r="E122" s="22" t="s">
        <v>449</v>
      </c>
    </row>
    <row r="123" spans="1:5" ht="12.75">
      <c r="A123" s="129">
        <v>2003093</v>
      </c>
      <c r="B123" s="130" t="s">
        <v>1887</v>
      </c>
      <c r="C123" s="244" t="s">
        <v>19</v>
      </c>
      <c r="D123" s="249" t="s">
        <v>1899</v>
      </c>
      <c r="E123" s="38" t="s">
        <v>476</v>
      </c>
    </row>
    <row r="124" spans="1:5" ht="26.25">
      <c r="A124" s="129">
        <v>2003094</v>
      </c>
      <c r="B124" s="130" t="s">
        <v>1887</v>
      </c>
      <c r="C124" s="244" t="s">
        <v>477</v>
      </c>
      <c r="D124" s="249" t="s">
        <v>1889</v>
      </c>
      <c r="E124" s="38" t="s">
        <v>478</v>
      </c>
    </row>
    <row r="125" spans="1:5" ht="12.75">
      <c r="A125" s="138">
        <v>2003095</v>
      </c>
      <c r="B125" s="141" t="s">
        <v>1861</v>
      </c>
      <c r="C125" s="245" t="s">
        <v>479</v>
      </c>
      <c r="D125" s="250" t="s">
        <v>1895</v>
      </c>
      <c r="E125" s="150" t="s">
        <v>22</v>
      </c>
    </row>
    <row r="126" spans="1:5" ht="12.75">
      <c r="A126" s="138">
        <v>2003096</v>
      </c>
      <c r="B126" s="141" t="s">
        <v>1857</v>
      </c>
      <c r="C126" s="245" t="s">
        <v>447</v>
      </c>
      <c r="D126" s="250" t="s">
        <v>1863</v>
      </c>
      <c r="E126" s="296" t="s">
        <v>448</v>
      </c>
    </row>
    <row r="127" spans="1:5" ht="12.75">
      <c r="A127" s="129">
        <v>2003097</v>
      </c>
      <c r="B127" s="130" t="s">
        <v>1897</v>
      </c>
      <c r="C127" s="244" t="s">
        <v>29</v>
      </c>
      <c r="D127" s="249" t="s">
        <v>1863</v>
      </c>
      <c r="E127" s="38" t="s">
        <v>480</v>
      </c>
    </row>
    <row r="128" spans="1:6" ht="26.25">
      <c r="A128" s="138">
        <v>2003098</v>
      </c>
      <c r="B128" s="130" t="s">
        <v>1861</v>
      </c>
      <c r="C128" s="244" t="s">
        <v>481</v>
      </c>
      <c r="D128" s="249" t="s">
        <v>1889</v>
      </c>
      <c r="E128" s="38" t="s">
        <v>40</v>
      </c>
      <c r="F128" s="298"/>
    </row>
    <row r="129" spans="1:5" ht="12.75">
      <c r="A129" s="129">
        <v>2003099</v>
      </c>
      <c r="B129" s="130" t="s">
        <v>41</v>
      </c>
      <c r="C129" s="244" t="s">
        <v>49</v>
      </c>
      <c r="D129" s="249" t="s">
        <v>1877</v>
      </c>
      <c r="E129" s="22" t="s">
        <v>482</v>
      </c>
    </row>
    <row r="130" spans="1:6" ht="12.75">
      <c r="A130" s="129">
        <v>2004001</v>
      </c>
      <c r="B130" s="130" t="s">
        <v>1865</v>
      </c>
      <c r="C130" s="244" t="s">
        <v>58</v>
      </c>
      <c r="D130" s="249" t="s">
        <v>1855</v>
      </c>
      <c r="E130" s="38" t="s">
        <v>483</v>
      </c>
      <c r="F130" s="132"/>
    </row>
    <row r="131" spans="1:6" ht="12.75">
      <c r="A131" s="138">
        <v>2004002</v>
      </c>
      <c r="B131" s="141" t="s">
        <v>1893</v>
      </c>
      <c r="C131" s="245" t="s">
        <v>50</v>
      </c>
      <c r="D131" s="250" t="s">
        <v>1891</v>
      </c>
      <c r="E131" s="150" t="s">
        <v>51</v>
      </c>
      <c r="F131" s="294"/>
    </row>
    <row r="132" spans="1:6" ht="12.75">
      <c r="A132" s="129">
        <v>2004003</v>
      </c>
      <c r="B132" s="130" t="s">
        <v>1869</v>
      </c>
      <c r="C132" s="244" t="s">
        <v>57</v>
      </c>
      <c r="D132" s="249" t="s">
        <v>1887</v>
      </c>
      <c r="E132" s="38" t="s">
        <v>52</v>
      </c>
      <c r="F132" s="132"/>
    </row>
    <row r="133" spans="1:6" ht="26.25">
      <c r="A133" s="138">
        <v>2004004</v>
      </c>
      <c r="B133" s="141" t="s">
        <v>1879</v>
      </c>
      <c r="C133" s="245" t="s">
        <v>54</v>
      </c>
      <c r="D133" s="250" t="s">
        <v>1889</v>
      </c>
      <c r="E133" s="150" t="s">
        <v>53</v>
      </c>
      <c r="F133" s="294"/>
    </row>
    <row r="134" spans="1:6" ht="26.25">
      <c r="A134" s="129">
        <v>2004005</v>
      </c>
      <c r="B134" s="130" t="s">
        <v>1865</v>
      </c>
      <c r="C134" s="244" t="s">
        <v>56</v>
      </c>
      <c r="D134" s="249" t="s">
        <v>1889</v>
      </c>
      <c r="E134" s="38" t="s">
        <v>484</v>
      </c>
      <c r="F134" s="132"/>
    </row>
    <row r="135" spans="1:6" ht="12.75">
      <c r="A135" s="129">
        <v>2004006</v>
      </c>
      <c r="B135" s="130" t="s">
        <v>1869</v>
      </c>
      <c r="C135" s="244" t="s">
        <v>2065</v>
      </c>
      <c r="D135" s="249" t="s">
        <v>1893</v>
      </c>
      <c r="E135" s="38" t="s">
        <v>55</v>
      </c>
      <c r="F135" s="132"/>
    </row>
    <row r="136" spans="1:6" ht="12.75">
      <c r="A136" s="138">
        <v>2004007</v>
      </c>
      <c r="B136" s="141" t="s">
        <v>1893</v>
      </c>
      <c r="C136" s="245" t="s">
        <v>59</v>
      </c>
      <c r="D136" s="250" t="s">
        <v>1895</v>
      </c>
      <c r="E136" s="150" t="s">
        <v>485</v>
      </c>
      <c r="F136" s="294"/>
    </row>
    <row r="137" spans="1:6" ht="12.75">
      <c r="A137" s="138">
        <v>2004008</v>
      </c>
      <c r="B137" s="130" t="s">
        <v>1899</v>
      </c>
      <c r="C137" s="244" t="s">
        <v>60</v>
      </c>
      <c r="D137" s="249" t="s">
        <v>1883</v>
      </c>
      <c r="E137" s="38" t="s">
        <v>61</v>
      </c>
      <c r="F137" s="132"/>
    </row>
    <row r="138" spans="1:6" ht="12.75">
      <c r="A138" s="138">
        <v>2004009</v>
      </c>
      <c r="B138" s="141" t="s">
        <v>1879</v>
      </c>
      <c r="C138" s="245" t="s">
        <v>486</v>
      </c>
      <c r="D138" s="250" t="s">
        <v>1899</v>
      </c>
      <c r="E138" s="150" t="s">
        <v>62</v>
      </c>
      <c r="F138" s="294"/>
    </row>
    <row r="139" spans="1:6" ht="26.25">
      <c r="A139" s="138">
        <v>2004010</v>
      </c>
      <c r="B139" s="130" t="s">
        <v>1861</v>
      </c>
      <c r="C139" s="244" t="s">
        <v>2088</v>
      </c>
      <c r="D139" s="249" t="s">
        <v>1889</v>
      </c>
      <c r="E139" s="38" t="s">
        <v>63</v>
      </c>
      <c r="F139" s="294"/>
    </row>
    <row r="140" spans="1:6" ht="26.25">
      <c r="A140" s="138">
        <v>2004011</v>
      </c>
      <c r="B140" s="141" t="s">
        <v>1869</v>
      </c>
      <c r="C140" s="245" t="s">
        <v>487</v>
      </c>
      <c r="D140" s="250" t="s">
        <v>1889</v>
      </c>
      <c r="E140" s="150" t="s">
        <v>488</v>
      </c>
      <c r="F140" s="294"/>
    </row>
    <row r="141" spans="1:6" ht="26.25">
      <c r="A141" s="129">
        <v>2004012</v>
      </c>
      <c r="B141" s="130" t="s">
        <v>1869</v>
      </c>
      <c r="C141" s="244" t="s">
        <v>64</v>
      </c>
      <c r="D141" s="249" t="s">
        <v>1871</v>
      </c>
      <c r="E141" s="38" t="s">
        <v>489</v>
      </c>
      <c r="F141" s="132"/>
    </row>
    <row r="142" spans="1:6" ht="12.75">
      <c r="A142" s="138">
        <v>2004013</v>
      </c>
      <c r="B142" s="141" t="s">
        <v>1861</v>
      </c>
      <c r="C142" s="245" t="s">
        <v>490</v>
      </c>
      <c r="D142" s="250" t="s">
        <v>1895</v>
      </c>
      <c r="E142" s="150" t="s">
        <v>491</v>
      </c>
      <c r="F142" s="294"/>
    </row>
    <row r="143" spans="1:6" ht="26.25">
      <c r="A143" s="138">
        <v>2004014</v>
      </c>
      <c r="B143" s="130" t="s">
        <v>1861</v>
      </c>
      <c r="C143" s="244" t="s">
        <v>65</v>
      </c>
      <c r="D143" s="249" t="s">
        <v>1863</v>
      </c>
      <c r="E143" s="38" t="s">
        <v>492</v>
      </c>
      <c r="F143" s="294"/>
    </row>
    <row r="144" spans="1:6" ht="12.75">
      <c r="A144" s="129">
        <v>2004015</v>
      </c>
      <c r="B144" s="130" t="s">
        <v>1901</v>
      </c>
      <c r="C144" s="244" t="s">
        <v>493</v>
      </c>
      <c r="D144" s="249" t="s">
        <v>1893</v>
      </c>
      <c r="E144" s="38" t="s">
        <v>51</v>
      </c>
      <c r="F144" s="132"/>
    </row>
    <row r="145" spans="1:6" ht="12.75">
      <c r="A145" s="129">
        <v>2004016</v>
      </c>
      <c r="B145" s="130" t="s">
        <v>1887</v>
      </c>
      <c r="C145" s="244" t="s">
        <v>67</v>
      </c>
      <c r="D145" s="249" t="s">
        <v>1861</v>
      </c>
      <c r="E145" s="38" t="s">
        <v>66</v>
      </c>
      <c r="F145" s="132"/>
    </row>
    <row r="146" spans="1:6" ht="26.25">
      <c r="A146" s="138">
        <v>2004017</v>
      </c>
      <c r="B146" s="141" t="s">
        <v>1861</v>
      </c>
      <c r="C146" s="245" t="s">
        <v>68</v>
      </c>
      <c r="D146" s="250" t="s">
        <v>1859</v>
      </c>
      <c r="E146" s="150" t="s">
        <v>494</v>
      </c>
      <c r="F146" s="294"/>
    </row>
    <row r="147" spans="1:6" ht="26.25">
      <c r="A147" s="129">
        <v>2004018</v>
      </c>
      <c r="B147" s="130" t="s">
        <v>41</v>
      </c>
      <c r="C147" s="244" t="s">
        <v>69</v>
      </c>
      <c r="D147" s="249" t="s">
        <v>1861</v>
      </c>
      <c r="E147" s="38" t="s">
        <v>495</v>
      </c>
      <c r="F147" s="132"/>
    </row>
    <row r="148" spans="1:6" ht="12.75">
      <c r="A148" s="129">
        <v>2004019</v>
      </c>
      <c r="B148" s="130" t="s">
        <v>41</v>
      </c>
      <c r="C148" s="244" t="s">
        <v>496</v>
      </c>
      <c r="D148" s="249" t="s">
        <v>1871</v>
      </c>
      <c r="E148" s="38" t="s">
        <v>70</v>
      </c>
      <c r="F148" s="132"/>
    </row>
    <row r="149" spans="1:6" ht="12.75">
      <c r="A149" s="138">
        <v>2004020</v>
      </c>
      <c r="B149" s="141" t="s">
        <v>1861</v>
      </c>
      <c r="C149" s="245" t="s">
        <v>71</v>
      </c>
      <c r="D149" s="250" t="s">
        <v>1859</v>
      </c>
      <c r="E149" s="150" t="s">
        <v>497</v>
      </c>
      <c r="F149" s="294"/>
    </row>
    <row r="150" spans="1:6" ht="26.25">
      <c r="A150" s="129">
        <v>2004021</v>
      </c>
      <c r="B150" s="130" t="s">
        <v>1897</v>
      </c>
      <c r="C150" s="244" t="s">
        <v>72</v>
      </c>
      <c r="D150" s="249" t="s">
        <v>1889</v>
      </c>
      <c r="E150" s="38" t="s">
        <v>498</v>
      </c>
      <c r="F150" s="132"/>
    </row>
    <row r="151" spans="1:6" ht="12.75">
      <c r="A151" s="129">
        <v>2004022</v>
      </c>
      <c r="B151" s="130" t="s">
        <v>1887</v>
      </c>
      <c r="C151" s="244" t="s">
        <v>73</v>
      </c>
      <c r="D151" s="249" t="s">
        <v>1861</v>
      </c>
      <c r="E151" s="38" t="s">
        <v>499</v>
      </c>
      <c r="F151" s="132"/>
    </row>
    <row r="152" spans="1:6" ht="26.25">
      <c r="A152" s="138">
        <v>2004023</v>
      </c>
      <c r="B152" s="141" t="s">
        <v>1861</v>
      </c>
      <c r="C152" s="245" t="s">
        <v>74</v>
      </c>
      <c r="D152" s="250" t="s">
        <v>1889</v>
      </c>
      <c r="E152" s="150" t="s">
        <v>75</v>
      </c>
      <c r="F152" s="294"/>
    </row>
    <row r="153" spans="1:6" ht="26.25">
      <c r="A153" s="129">
        <v>2004024</v>
      </c>
      <c r="B153" s="130" t="s">
        <v>41</v>
      </c>
      <c r="C153" s="244" t="s">
        <v>76</v>
      </c>
      <c r="D153" s="249" t="s">
        <v>1893</v>
      </c>
      <c r="E153" s="38" t="s">
        <v>500</v>
      </c>
      <c r="F153" s="132"/>
    </row>
    <row r="154" spans="1:6" ht="12.75">
      <c r="A154" s="129">
        <v>2004025</v>
      </c>
      <c r="B154" s="130" t="s">
        <v>1869</v>
      </c>
      <c r="C154" s="244" t="s">
        <v>77</v>
      </c>
      <c r="D154" s="249" t="s">
        <v>1855</v>
      </c>
      <c r="E154" s="38" t="s">
        <v>501</v>
      </c>
      <c r="F154" s="132"/>
    </row>
    <row r="155" spans="1:6" ht="12.75">
      <c r="A155" s="129">
        <v>2004026</v>
      </c>
      <c r="B155" s="130" t="s">
        <v>1869</v>
      </c>
      <c r="C155" s="244" t="s">
        <v>78</v>
      </c>
      <c r="D155" s="249" t="s">
        <v>1879</v>
      </c>
      <c r="E155" s="38" t="s">
        <v>79</v>
      </c>
      <c r="F155" s="132"/>
    </row>
    <row r="156" spans="1:6" ht="12.75">
      <c r="A156" s="129">
        <v>2004027</v>
      </c>
      <c r="B156" s="130" t="s">
        <v>1897</v>
      </c>
      <c r="C156" s="244" t="s">
        <v>1984</v>
      </c>
      <c r="D156" s="249" t="s">
        <v>1899</v>
      </c>
      <c r="E156" s="38" t="s">
        <v>2019</v>
      </c>
      <c r="F156" s="132"/>
    </row>
    <row r="157" spans="1:6" ht="12.75">
      <c r="A157" s="129">
        <v>2004028</v>
      </c>
      <c r="B157" s="130" t="s">
        <v>1861</v>
      </c>
      <c r="C157" s="244" t="s">
        <v>80</v>
      </c>
      <c r="D157" s="249" t="s">
        <v>1873</v>
      </c>
      <c r="E157" s="38" t="s">
        <v>81</v>
      </c>
      <c r="F157" s="132"/>
    </row>
    <row r="158" spans="1:6" ht="12.75">
      <c r="A158" s="129">
        <v>2004029</v>
      </c>
      <c r="B158" s="130" t="s">
        <v>1897</v>
      </c>
      <c r="C158" s="244" t="s">
        <v>502</v>
      </c>
      <c r="D158" s="249" t="s">
        <v>1879</v>
      </c>
      <c r="E158" s="38" t="s">
        <v>84</v>
      </c>
      <c r="F158" s="132"/>
    </row>
    <row r="159" spans="1:6" ht="26.25">
      <c r="A159" s="138">
        <v>2004030</v>
      </c>
      <c r="B159" s="141" t="s">
        <v>1895</v>
      </c>
      <c r="C159" s="245" t="s">
        <v>503</v>
      </c>
      <c r="D159" s="250" t="s">
        <v>1889</v>
      </c>
      <c r="E159" s="150" t="s">
        <v>74</v>
      </c>
      <c r="F159" s="294"/>
    </row>
    <row r="160" spans="1:6" ht="12.75">
      <c r="A160" s="138">
        <v>2004031</v>
      </c>
      <c r="B160" s="130" t="s">
        <v>1877</v>
      </c>
      <c r="C160" s="244" t="s">
        <v>87</v>
      </c>
      <c r="D160" s="249" t="s">
        <v>1859</v>
      </c>
      <c r="E160" s="150" t="s">
        <v>504</v>
      </c>
      <c r="F160" s="294"/>
    </row>
    <row r="161" spans="1:6" ht="12.75">
      <c r="A161" s="138">
        <v>2004032</v>
      </c>
      <c r="B161" s="130" t="s">
        <v>1861</v>
      </c>
      <c r="C161" s="244" t="s">
        <v>88</v>
      </c>
      <c r="D161" s="249" t="s">
        <v>1859</v>
      </c>
      <c r="E161" s="38" t="s">
        <v>505</v>
      </c>
      <c r="F161" s="294"/>
    </row>
    <row r="162" spans="1:6" ht="26.25">
      <c r="A162" s="129">
        <v>2004033</v>
      </c>
      <c r="B162" s="130" t="s">
        <v>1871</v>
      </c>
      <c r="C162" s="244" t="s">
        <v>506</v>
      </c>
      <c r="D162" s="249" t="s">
        <v>1889</v>
      </c>
      <c r="E162" s="38" t="s">
        <v>89</v>
      </c>
      <c r="F162" s="132"/>
    </row>
    <row r="163" spans="1:6" ht="12.75">
      <c r="A163" s="129">
        <v>2004034</v>
      </c>
      <c r="B163" s="130" t="s">
        <v>1887</v>
      </c>
      <c r="C163" s="244" t="s">
        <v>90</v>
      </c>
      <c r="D163" s="249" t="s">
        <v>1861</v>
      </c>
      <c r="E163" s="38" t="s">
        <v>505</v>
      </c>
      <c r="F163" s="132"/>
    </row>
    <row r="164" spans="1:6" ht="12.75">
      <c r="A164" s="129">
        <v>2004035</v>
      </c>
      <c r="B164" s="130" t="s">
        <v>1887</v>
      </c>
      <c r="C164" s="244" t="s">
        <v>91</v>
      </c>
      <c r="D164" s="249" t="s">
        <v>1863</v>
      </c>
      <c r="E164" s="38" t="s">
        <v>92</v>
      </c>
      <c r="F164" s="132"/>
    </row>
    <row r="165" spans="1:6" ht="12.75">
      <c r="A165" s="138">
        <v>2004036</v>
      </c>
      <c r="B165" s="141" t="s">
        <v>1869</v>
      </c>
      <c r="C165" s="245" t="s">
        <v>507</v>
      </c>
      <c r="D165" s="250" t="s">
        <v>1877</v>
      </c>
      <c r="E165" s="150" t="s">
        <v>93</v>
      </c>
      <c r="F165" s="294"/>
    </row>
    <row r="166" spans="1:6" ht="13.5" thickBot="1">
      <c r="A166" s="155">
        <v>2004037</v>
      </c>
      <c r="B166" s="156" t="s">
        <v>1887</v>
      </c>
      <c r="C166" s="247" t="s">
        <v>94</v>
      </c>
      <c r="D166" s="252" t="s">
        <v>1879</v>
      </c>
      <c r="E166" s="157" t="s">
        <v>502</v>
      </c>
      <c r="F166" s="158"/>
    </row>
    <row r="167" spans="1:6" ht="12.75">
      <c r="A167" s="138">
        <v>2004038</v>
      </c>
      <c r="B167" s="130" t="s">
        <v>1877</v>
      </c>
      <c r="C167" s="244" t="s">
        <v>95</v>
      </c>
      <c r="D167" s="249" t="s">
        <v>1863</v>
      </c>
      <c r="E167" s="38" t="s">
        <v>508</v>
      </c>
      <c r="F167" s="294"/>
    </row>
    <row r="168" spans="1:6" ht="12.75">
      <c r="A168" s="138">
        <v>2004039</v>
      </c>
      <c r="B168" s="141" t="s">
        <v>1869</v>
      </c>
      <c r="C168" s="245" t="s">
        <v>96</v>
      </c>
      <c r="D168" s="250" t="s">
        <v>1861</v>
      </c>
      <c r="E168" s="150" t="s">
        <v>97</v>
      </c>
      <c r="F168" s="132"/>
    </row>
    <row r="169" spans="1:6" ht="12.75">
      <c r="A169" s="129">
        <v>2004040</v>
      </c>
      <c r="B169" s="159" t="s">
        <v>1887</v>
      </c>
      <c r="C169" s="248" t="s">
        <v>99</v>
      </c>
      <c r="D169" s="249" t="s">
        <v>1863</v>
      </c>
      <c r="E169" s="38" t="s">
        <v>100</v>
      </c>
      <c r="F169" s="132"/>
    </row>
    <row r="170" spans="1:6" ht="12.75">
      <c r="A170" s="138">
        <v>2004041</v>
      </c>
      <c r="B170" s="159" t="s">
        <v>1861</v>
      </c>
      <c r="C170" s="248" t="s">
        <v>103</v>
      </c>
      <c r="D170" s="249" t="s">
        <v>1899</v>
      </c>
      <c r="E170" s="38" t="s">
        <v>104</v>
      </c>
      <c r="F170" s="294"/>
    </row>
    <row r="171" spans="1:6" ht="12.75">
      <c r="A171" s="138">
        <v>2004042</v>
      </c>
      <c r="B171" s="159" t="s">
        <v>1899</v>
      </c>
      <c r="C171" s="248" t="s">
        <v>105</v>
      </c>
      <c r="D171" s="249" t="s">
        <v>1863</v>
      </c>
      <c r="E171" s="38" t="s">
        <v>106</v>
      </c>
      <c r="F171" s="132"/>
    </row>
    <row r="172" spans="1:6" ht="12.75">
      <c r="A172" s="138">
        <v>2004043</v>
      </c>
      <c r="B172" s="159" t="s">
        <v>1861</v>
      </c>
      <c r="C172" s="248" t="s">
        <v>107</v>
      </c>
      <c r="D172" s="250" t="s">
        <v>1863</v>
      </c>
      <c r="E172" s="150" t="s">
        <v>112</v>
      </c>
      <c r="F172" s="294"/>
    </row>
    <row r="173" spans="1:6" ht="12.75">
      <c r="A173" s="138">
        <v>2004044</v>
      </c>
      <c r="B173" s="159" t="s">
        <v>1865</v>
      </c>
      <c r="C173" s="248" t="s">
        <v>0</v>
      </c>
      <c r="D173" s="249" t="s">
        <v>1871</v>
      </c>
      <c r="E173" s="38" t="s">
        <v>113</v>
      </c>
      <c r="F173" s="132"/>
    </row>
    <row r="174" spans="1:6" ht="12.75">
      <c r="A174" s="138">
        <v>2004045</v>
      </c>
      <c r="B174" s="159" t="s">
        <v>41</v>
      </c>
      <c r="C174" s="248" t="s">
        <v>114</v>
      </c>
      <c r="D174" s="249" t="s">
        <v>1863</v>
      </c>
      <c r="E174" s="38" t="s">
        <v>121</v>
      </c>
      <c r="F174" s="132"/>
    </row>
    <row r="175" spans="1:6" ht="12.75">
      <c r="A175" s="138">
        <v>2004046</v>
      </c>
      <c r="B175" s="159" t="s">
        <v>1897</v>
      </c>
      <c r="C175" s="248" t="s">
        <v>122</v>
      </c>
      <c r="D175" s="249" t="s">
        <v>1861</v>
      </c>
      <c r="E175" s="38" t="s">
        <v>123</v>
      </c>
      <c r="F175" s="132"/>
    </row>
    <row r="176" spans="1:6" ht="12.75">
      <c r="A176" s="138">
        <v>2004047</v>
      </c>
      <c r="B176" s="159" t="s">
        <v>1877</v>
      </c>
      <c r="C176" s="248" t="s">
        <v>124</v>
      </c>
      <c r="D176" s="249" t="s">
        <v>1891</v>
      </c>
      <c r="E176" s="38" t="s">
        <v>125</v>
      </c>
      <c r="F176" s="294"/>
    </row>
    <row r="177" spans="1:6" ht="26.25">
      <c r="A177" s="138">
        <v>2004048</v>
      </c>
      <c r="B177" s="159" t="s">
        <v>1861</v>
      </c>
      <c r="C177" s="248" t="s">
        <v>126</v>
      </c>
      <c r="D177" s="250" t="s">
        <v>1899</v>
      </c>
      <c r="E177" s="150" t="s">
        <v>127</v>
      </c>
      <c r="F177" s="294"/>
    </row>
    <row r="178" spans="1:6" ht="12.75">
      <c r="A178" s="138">
        <v>2004049</v>
      </c>
      <c r="B178" s="159" t="s">
        <v>1893</v>
      </c>
      <c r="C178" s="248" t="s">
        <v>128</v>
      </c>
      <c r="D178" s="250" t="s">
        <v>1863</v>
      </c>
      <c r="E178" s="150" t="s">
        <v>129</v>
      </c>
      <c r="F178" s="294"/>
    </row>
    <row r="179" spans="1:6" ht="12.75">
      <c r="A179" s="138">
        <v>2004050</v>
      </c>
      <c r="B179" s="159" t="s">
        <v>1877</v>
      </c>
      <c r="C179" s="248" t="s">
        <v>139</v>
      </c>
      <c r="D179" s="250" t="s">
        <v>1863</v>
      </c>
      <c r="E179" s="150" t="s">
        <v>130</v>
      </c>
      <c r="F179" s="294"/>
    </row>
    <row r="180" spans="1:6" ht="12.75">
      <c r="A180" s="138">
        <v>2004051</v>
      </c>
      <c r="B180" s="159" t="s">
        <v>1893</v>
      </c>
      <c r="C180" s="248" t="s">
        <v>131</v>
      </c>
      <c r="D180" s="250" t="s">
        <v>1895</v>
      </c>
      <c r="E180" s="150" t="s">
        <v>132</v>
      </c>
      <c r="F180" s="294"/>
    </row>
    <row r="181" spans="1:6" ht="12.75">
      <c r="A181" s="138">
        <v>2004052</v>
      </c>
      <c r="B181" s="159" t="s">
        <v>1899</v>
      </c>
      <c r="C181" s="248" t="s">
        <v>135</v>
      </c>
      <c r="D181" s="249" t="s">
        <v>1895</v>
      </c>
      <c r="E181" s="38" t="s">
        <v>136</v>
      </c>
      <c r="F181" s="132"/>
    </row>
    <row r="182" spans="1:6" ht="12.75">
      <c r="A182" s="138">
        <v>2004053</v>
      </c>
      <c r="B182" s="159" t="s">
        <v>1861</v>
      </c>
      <c r="C182" s="248" t="s">
        <v>137</v>
      </c>
      <c r="D182" s="250" t="s">
        <v>1891</v>
      </c>
      <c r="E182" s="150" t="s">
        <v>138</v>
      </c>
      <c r="F182" s="294"/>
    </row>
    <row r="183" spans="1:6" ht="12.75">
      <c r="A183" s="138">
        <v>2004054</v>
      </c>
      <c r="B183" s="159" t="s">
        <v>1897</v>
      </c>
      <c r="C183" s="248" t="s">
        <v>140</v>
      </c>
      <c r="D183" s="249" t="s">
        <v>1873</v>
      </c>
      <c r="E183" s="38" t="s">
        <v>141</v>
      </c>
      <c r="F183" s="132"/>
    </row>
    <row r="184" spans="1:6" ht="12.75">
      <c r="A184" s="138">
        <v>2004055</v>
      </c>
      <c r="B184" s="159" t="s">
        <v>1871</v>
      </c>
      <c r="C184" s="248" t="s">
        <v>142</v>
      </c>
      <c r="D184" s="249" t="s">
        <v>1867</v>
      </c>
      <c r="E184" s="38" t="s">
        <v>143</v>
      </c>
      <c r="F184" s="132"/>
    </row>
    <row r="185" spans="1:6" ht="39">
      <c r="A185" s="138">
        <v>2004056</v>
      </c>
      <c r="B185" s="159" t="s">
        <v>1871</v>
      </c>
      <c r="C185" s="248" t="s">
        <v>966</v>
      </c>
      <c r="D185" s="249" t="s">
        <v>1889</v>
      </c>
      <c r="E185" s="38" t="s">
        <v>967</v>
      </c>
      <c r="F185" s="132"/>
    </row>
    <row r="186" spans="1:6" ht="26.25">
      <c r="A186" s="138">
        <v>2004057</v>
      </c>
      <c r="B186" s="159" t="s">
        <v>1869</v>
      </c>
      <c r="C186" s="248" t="s">
        <v>968</v>
      </c>
      <c r="D186" s="250" t="s">
        <v>1889</v>
      </c>
      <c r="E186" s="150" t="s">
        <v>2088</v>
      </c>
      <c r="F186" s="294"/>
    </row>
    <row r="187" spans="1:6" ht="26.25">
      <c r="A187" s="138">
        <v>2004058</v>
      </c>
      <c r="B187" s="159" t="s">
        <v>1891</v>
      </c>
      <c r="C187" s="248" t="s">
        <v>970</v>
      </c>
      <c r="D187" s="249" t="s">
        <v>1889</v>
      </c>
      <c r="E187" s="38" t="s">
        <v>971</v>
      </c>
      <c r="F187" s="132"/>
    </row>
    <row r="188" spans="1:6" ht="26.25">
      <c r="A188" s="138">
        <v>2004059</v>
      </c>
      <c r="B188" s="159" t="s">
        <v>1871</v>
      </c>
      <c r="C188" s="248" t="s">
        <v>974</v>
      </c>
      <c r="D188" s="249" t="s">
        <v>1889</v>
      </c>
      <c r="E188" s="38" t="s">
        <v>975</v>
      </c>
      <c r="F188" s="132"/>
    </row>
    <row r="189" spans="1:6" ht="12.75">
      <c r="A189" s="138">
        <v>2004060</v>
      </c>
      <c r="B189" s="159" t="s">
        <v>1877</v>
      </c>
      <c r="C189" s="248" t="s">
        <v>976</v>
      </c>
      <c r="D189" s="250" t="s">
        <v>1871</v>
      </c>
      <c r="E189" s="150" t="s">
        <v>981</v>
      </c>
      <c r="F189" s="294"/>
    </row>
    <row r="190" spans="1:6" ht="12.75">
      <c r="A190" s="138">
        <v>2004061</v>
      </c>
      <c r="B190" s="159" t="s">
        <v>1897</v>
      </c>
      <c r="C190" s="248" t="s">
        <v>982</v>
      </c>
      <c r="D190" s="249" t="s">
        <v>1871</v>
      </c>
      <c r="E190" s="38" t="s">
        <v>983</v>
      </c>
      <c r="F190" s="132"/>
    </row>
    <row r="191" spans="1:6" ht="26.25">
      <c r="A191" s="138">
        <v>2004062</v>
      </c>
      <c r="B191" s="159" t="s">
        <v>41</v>
      </c>
      <c r="C191" s="248" t="s">
        <v>984</v>
      </c>
      <c r="D191" s="249" t="s">
        <v>1871</v>
      </c>
      <c r="E191" s="38" t="s">
        <v>985</v>
      </c>
      <c r="F191" s="160">
        <v>38349</v>
      </c>
    </row>
    <row r="192" spans="1:6" ht="26.25">
      <c r="A192" s="138">
        <v>2004063</v>
      </c>
      <c r="B192" s="159" t="s">
        <v>41</v>
      </c>
      <c r="C192" s="248" t="s">
        <v>986</v>
      </c>
      <c r="D192" s="249" t="s">
        <v>1889</v>
      </c>
      <c r="E192" s="38" t="s">
        <v>987</v>
      </c>
      <c r="F192" s="160">
        <v>38350</v>
      </c>
    </row>
    <row r="193" spans="1:6" ht="26.25">
      <c r="A193" s="138">
        <v>2004064</v>
      </c>
      <c r="B193" s="159" t="s">
        <v>41</v>
      </c>
      <c r="C193" s="248" t="s">
        <v>988</v>
      </c>
      <c r="D193" s="249" t="s">
        <v>1889</v>
      </c>
      <c r="E193" s="38" t="s">
        <v>989</v>
      </c>
      <c r="F193" s="160">
        <v>38353</v>
      </c>
    </row>
    <row r="194" spans="1:6" ht="26.25">
      <c r="A194" s="138">
        <v>2004065</v>
      </c>
      <c r="B194" s="159" t="s">
        <v>1861</v>
      </c>
      <c r="C194" s="248" t="s">
        <v>990</v>
      </c>
      <c r="D194" s="249" t="s">
        <v>1889</v>
      </c>
      <c r="E194" s="38" t="s">
        <v>991</v>
      </c>
      <c r="F194" s="297">
        <v>38356</v>
      </c>
    </row>
    <row r="195" spans="1:6" ht="12.75">
      <c r="A195" s="138">
        <v>2004066</v>
      </c>
      <c r="B195" s="159" t="s">
        <v>1861</v>
      </c>
      <c r="C195" s="248" t="s">
        <v>992</v>
      </c>
      <c r="D195" s="250" t="s">
        <v>1873</v>
      </c>
      <c r="E195" s="150" t="s">
        <v>993</v>
      </c>
      <c r="F195" s="297">
        <v>38364</v>
      </c>
    </row>
    <row r="196" spans="1:6" ht="12.75">
      <c r="A196" s="138">
        <v>2004067</v>
      </c>
      <c r="B196" s="159" t="s">
        <v>1861</v>
      </c>
      <c r="C196" s="248" t="s">
        <v>994</v>
      </c>
      <c r="D196" s="250" t="s">
        <v>1871</v>
      </c>
      <c r="E196" s="150" t="s">
        <v>995</v>
      </c>
      <c r="F196" s="297">
        <v>38364</v>
      </c>
    </row>
    <row r="197" spans="1:6" ht="12.75">
      <c r="A197" s="138">
        <v>2004068</v>
      </c>
      <c r="B197" s="159" t="s">
        <v>1893</v>
      </c>
      <c r="C197" s="248" t="s">
        <v>998</v>
      </c>
      <c r="D197" s="250" t="s">
        <v>1863</v>
      </c>
      <c r="E197" s="150" t="s">
        <v>999</v>
      </c>
      <c r="F197" s="297">
        <v>38369</v>
      </c>
    </row>
    <row r="198" spans="1:6" ht="12.75">
      <c r="A198" s="133">
        <v>2005001</v>
      </c>
      <c r="B198" s="134" t="s">
        <v>1861</v>
      </c>
      <c r="C198" s="109" t="s">
        <v>1000</v>
      </c>
      <c r="D198" s="258" t="s">
        <v>1863</v>
      </c>
      <c r="E198" s="108" t="s">
        <v>1004</v>
      </c>
      <c r="F198" s="135">
        <v>38381</v>
      </c>
    </row>
    <row r="199" spans="1:6" ht="12.75">
      <c r="A199" s="133">
        <v>2005002</v>
      </c>
      <c r="B199" s="134" t="s">
        <v>1869</v>
      </c>
      <c r="C199" s="109" t="s">
        <v>1001</v>
      </c>
      <c r="D199" s="253" t="s">
        <v>1873</v>
      </c>
      <c r="E199" s="108" t="s">
        <v>1002</v>
      </c>
      <c r="F199" s="135">
        <v>38381</v>
      </c>
    </row>
    <row r="200" spans="1:6" ht="12.75">
      <c r="A200" s="133">
        <v>2005003</v>
      </c>
      <c r="B200" s="134" t="s">
        <v>1865</v>
      </c>
      <c r="C200" s="109" t="s">
        <v>1003</v>
      </c>
      <c r="D200" s="253" t="s">
        <v>1861</v>
      </c>
      <c r="E200" s="108" t="s">
        <v>1005</v>
      </c>
      <c r="F200" s="135">
        <v>38381</v>
      </c>
    </row>
    <row r="201" spans="1:6" ht="12.75">
      <c r="A201" s="133">
        <v>2005004</v>
      </c>
      <c r="B201" s="134" t="s">
        <v>1879</v>
      </c>
      <c r="C201" s="109" t="s">
        <v>1006</v>
      </c>
      <c r="D201" s="258" t="s">
        <v>1899</v>
      </c>
      <c r="E201" s="108" t="s">
        <v>1007</v>
      </c>
      <c r="F201" s="135">
        <v>38381</v>
      </c>
    </row>
    <row r="202" spans="1:6" ht="12.75">
      <c r="A202" s="133">
        <v>2005005</v>
      </c>
      <c r="B202" s="134" t="s">
        <v>1887</v>
      </c>
      <c r="C202" s="109" t="s">
        <v>1008</v>
      </c>
      <c r="D202" s="253" t="s">
        <v>1897</v>
      </c>
      <c r="E202" s="108" t="s">
        <v>1009</v>
      </c>
      <c r="F202" s="135">
        <v>38381</v>
      </c>
    </row>
    <row r="203" spans="1:6" ht="12.75">
      <c r="A203" s="133">
        <v>2005006</v>
      </c>
      <c r="B203" s="134" t="s">
        <v>1867</v>
      </c>
      <c r="C203" s="109" t="s">
        <v>1010</v>
      </c>
      <c r="D203" s="253" t="s">
        <v>2113</v>
      </c>
      <c r="E203" s="108" t="s">
        <v>1011</v>
      </c>
      <c r="F203" s="135">
        <v>38381</v>
      </c>
    </row>
    <row r="204" spans="1:6" ht="12.75">
      <c r="A204" s="133">
        <v>2005007</v>
      </c>
      <c r="B204" s="134" t="s">
        <v>1899</v>
      </c>
      <c r="C204" s="109" t="s">
        <v>1012</v>
      </c>
      <c r="D204" s="253" t="s">
        <v>1863</v>
      </c>
      <c r="E204" s="108" t="s">
        <v>1013</v>
      </c>
      <c r="F204" s="135">
        <v>38381</v>
      </c>
    </row>
    <row r="205" spans="1:6" ht="12.75">
      <c r="A205" s="133">
        <v>2005008</v>
      </c>
      <c r="B205" s="134" t="s">
        <v>1899</v>
      </c>
      <c r="C205" s="109" t="s">
        <v>1014</v>
      </c>
      <c r="D205" s="253" t="s">
        <v>1891</v>
      </c>
      <c r="E205" s="108" t="s">
        <v>1015</v>
      </c>
      <c r="F205" s="135">
        <v>38384</v>
      </c>
    </row>
    <row r="206" spans="1:6" ht="12.75">
      <c r="A206" s="133">
        <v>2005009</v>
      </c>
      <c r="B206" s="134" t="s">
        <v>1861</v>
      </c>
      <c r="C206" s="109" t="s">
        <v>1016</v>
      </c>
      <c r="D206" s="258" t="s">
        <v>1895</v>
      </c>
      <c r="E206" s="108" t="s">
        <v>1017</v>
      </c>
      <c r="F206" s="135">
        <v>38384</v>
      </c>
    </row>
    <row r="207" spans="1:6" ht="12.75">
      <c r="A207" s="133">
        <v>2005010</v>
      </c>
      <c r="B207" s="134" t="s">
        <v>1869</v>
      </c>
      <c r="C207" s="109" t="s">
        <v>1018</v>
      </c>
      <c r="D207" s="258" t="s">
        <v>1877</v>
      </c>
      <c r="E207" s="145" t="s">
        <v>1019</v>
      </c>
      <c r="F207" s="227">
        <v>38387</v>
      </c>
    </row>
    <row r="208" spans="1:6" ht="12.75">
      <c r="A208" s="133">
        <v>2005011</v>
      </c>
      <c r="B208" s="134" t="s">
        <v>1869</v>
      </c>
      <c r="C208" s="109" t="s">
        <v>1020</v>
      </c>
      <c r="D208" s="253" t="s">
        <v>1895</v>
      </c>
      <c r="E208" s="108" t="s">
        <v>1021</v>
      </c>
      <c r="F208" s="135">
        <v>38388</v>
      </c>
    </row>
    <row r="209" spans="1:6" ht="12.75">
      <c r="A209" s="133">
        <v>2005012</v>
      </c>
      <c r="B209" s="134" t="s">
        <v>1897</v>
      </c>
      <c r="C209" s="109" t="s">
        <v>1022</v>
      </c>
      <c r="D209" s="253" t="s">
        <v>1877</v>
      </c>
      <c r="E209" s="108" t="s">
        <v>2172</v>
      </c>
      <c r="F209" s="135">
        <v>38394</v>
      </c>
    </row>
    <row r="210" spans="1:6" ht="26.25">
      <c r="A210" s="133">
        <v>2005013</v>
      </c>
      <c r="B210" s="134" t="s">
        <v>1869</v>
      </c>
      <c r="C210" s="109" t="s">
        <v>1054</v>
      </c>
      <c r="D210" s="253" t="s">
        <v>1859</v>
      </c>
      <c r="E210" s="108" t="s">
        <v>1055</v>
      </c>
      <c r="F210" s="135">
        <v>38394</v>
      </c>
    </row>
    <row r="211" spans="1:6" ht="12.75">
      <c r="A211" s="133">
        <v>2005014</v>
      </c>
      <c r="B211" s="134" t="s">
        <v>1879</v>
      </c>
      <c r="C211" s="109" t="s">
        <v>1057</v>
      </c>
      <c r="D211" s="258" t="s">
        <v>1859</v>
      </c>
      <c r="E211" s="145" t="s">
        <v>1058</v>
      </c>
      <c r="F211" s="135">
        <v>38396</v>
      </c>
    </row>
    <row r="212" spans="1:6" ht="26.25">
      <c r="A212" s="133">
        <v>2005015</v>
      </c>
      <c r="B212" s="134" t="s">
        <v>1879</v>
      </c>
      <c r="C212" s="109" t="s">
        <v>1060</v>
      </c>
      <c r="D212" s="258" t="s">
        <v>1889</v>
      </c>
      <c r="E212" s="108" t="s">
        <v>1059</v>
      </c>
      <c r="F212" s="135">
        <v>38396</v>
      </c>
    </row>
    <row r="213" spans="1:6" ht="12.75">
      <c r="A213" s="133">
        <v>2005016</v>
      </c>
      <c r="B213" s="134" t="s">
        <v>1859</v>
      </c>
      <c r="C213" s="109" t="s">
        <v>1062</v>
      </c>
      <c r="D213" s="253" t="s">
        <v>1883</v>
      </c>
      <c r="E213" s="108" t="s">
        <v>1063</v>
      </c>
      <c r="F213" s="135">
        <v>38398</v>
      </c>
    </row>
    <row r="214" spans="1:6" ht="26.25">
      <c r="A214" s="133">
        <v>2005017</v>
      </c>
      <c r="B214" s="134" t="s">
        <v>1863</v>
      </c>
      <c r="C214" s="109" t="s">
        <v>1064</v>
      </c>
      <c r="D214" s="253" t="s">
        <v>1889</v>
      </c>
      <c r="E214" s="108" t="s">
        <v>1065</v>
      </c>
      <c r="F214" s="227">
        <v>38399</v>
      </c>
    </row>
    <row r="215" spans="1:6" ht="26.25">
      <c r="A215" s="133">
        <v>2005018</v>
      </c>
      <c r="B215" s="134" t="s">
        <v>1879</v>
      </c>
      <c r="C215" s="109" t="s">
        <v>1066</v>
      </c>
      <c r="D215" s="258" t="s">
        <v>1889</v>
      </c>
      <c r="E215" s="108" t="s">
        <v>1070</v>
      </c>
      <c r="F215" s="135">
        <v>38399</v>
      </c>
    </row>
    <row r="216" spans="1:6" ht="12.75">
      <c r="A216" s="133">
        <v>2005019</v>
      </c>
      <c r="B216" s="134" t="s">
        <v>1873</v>
      </c>
      <c r="C216" s="109" t="s">
        <v>1071</v>
      </c>
      <c r="D216" s="258" t="s">
        <v>1893</v>
      </c>
      <c r="E216" s="145" t="s">
        <v>1084</v>
      </c>
      <c r="F216" s="135">
        <v>38400</v>
      </c>
    </row>
    <row r="217" spans="1:6" ht="26.25">
      <c r="A217" s="133">
        <v>2005020</v>
      </c>
      <c r="B217" s="134" t="s">
        <v>1873</v>
      </c>
      <c r="C217" s="109" t="s">
        <v>1089</v>
      </c>
      <c r="D217" s="258" t="s">
        <v>1899</v>
      </c>
      <c r="E217" s="145" t="s">
        <v>1085</v>
      </c>
      <c r="F217" s="135">
        <v>38410</v>
      </c>
    </row>
    <row r="218" spans="1:6" ht="12.75">
      <c r="A218" s="133">
        <v>2005021</v>
      </c>
      <c r="B218" s="134" t="s">
        <v>1879</v>
      </c>
      <c r="C218" s="292" t="s">
        <v>1086</v>
      </c>
      <c r="D218" s="258" t="s">
        <v>1883</v>
      </c>
      <c r="E218" s="108" t="s">
        <v>1087</v>
      </c>
      <c r="F218" s="135">
        <v>38410</v>
      </c>
    </row>
    <row r="219" spans="1:6" ht="26.25">
      <c r="A219" s="133">
        <v>2005022</v>
      </c>
      <c r="B219" s="134" t="s">
        <v>1893</v>
      </c>
      <c r="C219" s="109" t="s">
        <v>1093</v>
      </c>
      <c r="D219" s="258" t="s">
        <v>1859</v>
      </c>
      <c r="E219" s="108" t="s">
        <v>1094</v>
      </c>
      <c r="F219" s="135">
        <v>38410</v>
      </c>
    </row>
    <row r="220" spans="1:6" ht="13.5" thickBot="1">
      <c r="A220" s="137">
        <v>2005023</v>
      </c>
      <c r="B220" s="140" t="s">
        <v>1861</v>
      </c>
      <c r="C220" s="144" t="s">
        <v>1095</v>
      </c>
      <c r="D220" s="254" t="s">
        <v>1883</v>
      </c>
      <c r="E220" s="146" t="s">
        <v>1096</v>
      </c>
      <c r="F220" s="152">
        <v>38412</v>
      </c>
    </row>
    <row r="221" spans="1:6" ht="12.75">
      <c r="A221" s="133">
        <v>2005024</v>
      </c>
      <c r="B221" s="134" t="s">
        <v>1883</v>
      </c>
      <c r="C221" s="109" t="s">
        <v>1097</v>
      </c>
      <c r="D221" s="253" t="s">
        <v>1895</v>
      </c>
      <c r="E221" s="108" t="s">
        <v>1098</v>
      </c>
      <c r="F221" s="135">
        <v>38413</v>
      </c>
    </row>
    <row r="222" spans="1:6" ht="26.25">
      <c r="A222" s="133">
        <v>2005025</v>
      </c>
      <c r="B222" s="134" t="s">
        <v>1901</v>
      </c>
      <c r="C222" s="109" t="s">
        <v>1099</v>
      </c>
      <c r="D222" s="253" t="s">
        <v>1893</v>
      </c>
      <c r="E222" s="108" t="s">
        <v>1100</v>
      </c>
      <c r="F222" s="135">
        <v>38419</v>
      </c>
    </row>
    <row r="223" spans="1:6" ht="12.75">
      <c r="A223" s="133">
        <v>2005026</v>
      </c>
      <c r="B223" s="134" t="s">
        <v>1893</v>
      </c>
      <c r="C223" s="109" t="s">
        <v>1101</v>
      </c>
      <c r="D223" s="258" t="s">
        <v>1883</v>
      </c>
      <c r="E223" s="145" t="s">
        <v>1102</v>
      </c>
      <c r="F223" s="135">
        <v>38419</v>
      </c>
    </row>
    <row r="224" spans="1:6" ht="26.25">
      <c r="A224" s="133">
        <v>2005027</v>
      </c>
      <c r="B224" s="134" t="s">
        <v>1893</v>
      </c>
      <c r="C224" s="109" t="s">
        <v>1103</v>
      </c>
      <c r="D224" s="253" t="s">
        <v>1895</v>
      </c>
      <c r="E224" s="108" t="s">
        <v>1104</v>
      </c>
      <c r="F224" s="135">
        <v>38422</v>
      </c>
    </row>
    <row r="225" spans="1:6" ht="27" thickBot="1">
      <c r="A225" s="137">
        <v>2005028</v>
      </c>
      <c r="B225" s="134" t="s">
        <v>1861</v>
      </c>
      <c r="C225" s="109" t="s">
        <v>1105</v>
      </c>
      <c r="D225" s="253" t="s">
        <v>1883</v>
      </c>
      <c r="E225" s="110" t="s">
        <v>1110</v>
      </c>
      <c r="F225" s="135">
        <v>38423</v>
      </c>
    </row>
    <row r="226" spans="1:6" ht="12.75">
      <c r="A226" s="133">
        <v>2005029</v>
      </c>
      <c r="B226" s="134" t="s">
        <v>1861</v>
      </c>
      <c r="C226" s="109" t="s">
        <v>1111</v>
      </c>
      <c r="D226" s="253" t="s">
        <v>1873</v>
      </c>
      <c r="E226" s="108" t="s">
        <v>1112</v>
      </c>
      <c r="F226" s="135">
        <v>38423</v>
      </c>
    </row>
    <row r="227" spans="1:6" ht="12.75">
      <c r="A227" s="133">
        <v>2005030</v>
      </c>
      <c r="B227" s="134" t="s">
        <v>1861</v>
      </c>
      <c r="C227" s="109" t="s">
        <v>1113</v>
      </c>
      <c r="D227" s="258" t="s">
        <v>1867</v>
      </c>
      <c r="E227" s="108" t="s">
        <v>1114</v>
      </c>
      <c r="F227" s="135">
        <v>38423</v>
      </c>
    </row>
    <row r="228" spans="1:6" ht="12.75">
      <c r="A228" s="133">
        <v>2005031</v>
      </c>
      <c r="B228" s="134" t="s">
        <v>1861</v>
      </c>
      <c r="C228" s="109" t="s">
        <v>1115</v>
      </c>
      <c r="D228" s="258" t="s">
        <v>1863</v>
      </c>
      <c r="E228" s="108" t="s">
        <v>1116</v>
      </c>
      <c r="F228" s="135">
        <v>38424</v>
      </c>
    </row>
    <row r="229" spans="1:6" ht="12.75">
      <c r="A229" s="133">
        <v>2005032</v>
      </c>
      <c r="B229" s="134" t="s">
        <v>1861</v>
      </c>
      <c r="C229" s="109" t="s">
        <v>1137</v>
      </c>
      <c r="D229" s="253" t="s">
        <v>1883</v>
      </c>
      <c r="E229" s="108" t="s">
        <v>1138</v>
      </c>
      <c r="F229" s="135">
        <v>38429</v>
      </c>
    </row>
    <row r="230" spans="1:6" ht="13.5" thickBot="1">
      <c r="A230" s="137">
        <v>2005033</v>
      </c>
      <c r="B230" s="134" t="s">
        <v>1887</v>
      </c>
      <c r="C230" s="109" t="s">
        <v>1139</v>
      </c>
      <c r="D230" s="253" t="s">
        <v>1861</v>
      </c>
      <c r="E230" s="108" t="s">
        <v>1140</v>
      </c>
      <c r="F230" s="135">
        <v>38433</v>
      </c>
    </row>
    <row r="231" spans="1:6" ht="12.75">
      <c r="A231" s="133">
        <v>2005034</v>
      </c>
      <c r="B231" s="134" t="s">
        <v>1861</v>
      </c>
      <c r="C231" s="109" t="s">
        <v>1141</v>
      </c>
      <c r="D231" s="258" t="s">
        <v>1893</v>
      </c>
      <c r="E231" s="108" t="s">
        <v>1142</v>
      </c>
      <c r="F231" s="135">
        <v>38434</v>
      </c>
    </row>
    <row r="232" spans="1:6" ht="26.25">
      <c r="A232" s="133">
        <v>2005035</v>
      </c>
      <c r="B232" s="134" t="s">
        <v>1893</v>
      </c>
      <c r="C232" s="109" t="s">
        <v>1143</v>
      </c>
      <c r="D232" s="258" t="s">
        <v>1863</v>
      </c>
      <c r="E232" s="108" t="s">
        <v>1159</v>
      </c>
      <c r="F232" s="135">
        <v>38434</v>
      </c>
    </row>
    <row r="233" spans="1:6" ht="12.75">
      <c r="A233" s="133">
        <v>2005036</v>
      </c>
      <c r="B233" s="134" t="s">
        <v>1893</v>
      </c>
      <c r="C233" s="109" t="s">
        <v>1144</v>
      </c>
      <c r="D233" s="253" t="s">
        <v>1867</v>
      </c>
      <c r="E233" s="108" t="s">
        <v>1145</v>
      </c>
      <c r="F233" s="135">
        <v>38438</v>
      </c>
    </row>
    <row r="234" spans="1:6" ht="12.75">
      <c r="A234" s="133">
        <v>2005037</v>
      </c>
      <c r="B234" s="134" t="s">
        <v>1861</v>
      </c>
      <c r="C234" s="292" t="s">
        <v>1146</v>
      </c>
      <c r="D234" s="258" t="s">
        <v>1863</v>
      </c>
      <c r="E234" s="108" t="s">
        <v>1147</v>
      </c>
      <c r="F234" s="135">
        <v>38439</v>
      </c>
    </row>
    <row r="235" spans="1:6" ht="13.5" thickBot="1">
      <c r="A235" s="137">
        <v>2005038</v>
      </c>
      <c r="B235" s="134" t="s">
        <v>1893</v>
      </c>
      <c r="C235" s="109" t="s">
        <v>1148</v>
      </c>
      <c r="D235" s="253" t="s">
        <v>1891</v>
      </c>
      <c r="E235" s="108" t="s">
        <v>1149</v>
      </c>
      <c r="F235" s="135">
        <v>38440</v>
      </c>
    </row>
    <row r="236" spans="1:6" ht="12.75">
      <c r="A236" s="133">
        <v>2005039</v>
      </c>
      <c r="B236" s="134" t="s">
        <v>1861</v>
      </c>
      <c r="C236" s="109" t="s">
        <v>1150</v>
      </c>
      <c r="D236" s="253" t="s">
        <v>1883</v>
      </c>
      <c r="E236" s="108" t="s">
        <v>2083</v>
      </c>
      <c r="F236" s="135">
        <v>38452</v>
      </c>
    </row>
    <row r="237" spans="1:6" ht="12.75">
      <c r="A237" s="133">
        <v>2005040</v>
      </c>
      <c r="B237" s="134" t="s">
        <v>1869</v>
      </c>
      <c r="C237" s="109" t="s">
        <v>1151</v>
      </c>
      <c r="D237" s="253" t="s">
        <v>1897</v>
      </c>
      <c r="E237" s="108" t="s">
        <v>141</v>
      </c>
      <c r="F237" s="135">
        <v>38454</v>
      </c>
    </row>
    <row r="238" spans="1:6" ht="12.75">
      <c r="A238" s="133">
        <v>2005041</v>
      </c>
      <c r="B238" s="134" t="s">
        <v>1897</v>
      </c>
      <c r="C238" s="109" t="s">
        <v>1153</v>
      </c>
      <c r="D238" s="253" t="s">
        <v>1899</v>
      </c>
      <c r="E238" s="108" t="s">
        <v>1152</v>
      </c>
      <c r="F238" s="135">
        <v>38458</v>
      </c>
    </row>
    <row r="239" spans="1:6" ht="12.75">
      <c r="A239" s="133">
        <v>2005042</v>
      </c>
      <c r="B239" s="134" t="s">
        <v>1895</v>
      </c>
      <c r="C239" s="109" t="s">
        <v>1154</v>
      </c>
      <c r="D239" s="258" t="s">
        <v>1893</v>
      </c>
      <c r="E239" s="145" t="s">
        <v>1155</v>
      </c>
      <c r="F239" s="135">
        <v>38458</v>
      </c>
    </row>
    <row r="240" spans="1:6" ht="13.5" thickBot="1">
      <c r="A240" s="137">
        <v>2005043</v>
      </c>
      <c r="B240" s="134" t="s">
        <v>1897</v>
      </c>
      <c r="C240" s="109" t="s">
        <v>1156</v>
      </c>
      <c r="D240" s="253" t="s">
        <v>1899</v>
      </c>
      <c r="E240" s="108" t="s">
        <v>1157</v>
      </c>
      <c r="F240" s="135">
        <v>38458</v>
      </c>
    </row>
    <row r="241" spans="1:6" ht="12.75">
      <c r="A241" s="133">
        <v>2005044</v>
      </c>
      <c r="B241" s="134" t="s">
        <v>1899</v>
      </c>
      <c r="C241" s="109" t="s">
        <v>1213</v>
      </c>
      <c r="D241" s="253" t="s">
        <v>1883</v>
      </c>
      <c r="E241" s="108" t="s">
        <v>1158</v>
      </c>
      <c r="F241" s="135">
        <v>38458</v>
      </c>
    </row>
    <row r="242" spans="1:6" ht="12.75">
      <c r="A242" s="133">
        <v>2005045</v>
      </c>
      <c r="B242" s="134" t="s">
        <v>41</v>
      </c>
      <c r="C242" s="109" t="s">
        <v>1166</v>
      </c>
      <c r="D242" s="253" t="s">
        <v>1897</v>
      </c>
      <c r="E242" s="108" t="s">
        <v>1167</v>
      </c>
      <c r="F242" s="135">
        <v>38642</v>
      </c>
    </row>
    <row r="243" spans="1:6" ht="26.25">
      <c r="A243" s="133">
        <v>2005046</v>
      </c>
      <c r="B243" s="134" t="s">
        <v>1877</v>
      </c>
      <c r="C243" s="109" t="s">
        <v>1181</v>
      </c>
      <c r="D243" s="253" t="s">
        <v>1889</v>
      </c>
      <c r="E243" s="108" t="s">
        <v>1182</v>
      </c>
      <c r="F243" s="135">
        <v>38694</v>
      </c>
    </row>
    <row r="244" spans="1:6" ht="12.75">
      <c r="A244" s="133">
        <v>2005047</v>
      </c>
      <c r="B244" s="134" t="s">
        <v>1893</v>
      </c>
      <c r="C244" s="109" t="s">
        <v>1185</v>
      </c>
      <c r="D244" s="258" t="s">
        <v>1899</v>
      </c>
      <c r="E244" s="145" t="s">
        <v>1199</v>
      </c>
      <c r="F244" s="135">
        <v>38710</v>
      </c>
    </row>
    <row r="245" spans="1:6" ht="13.5" thickBot="1">
      <c r="A245" s="137">
        <v>2005048</v>
      </c>
      <c r="B245" s="134" t="s">
        <v>1893</v>
      </c>
      <c r="C245" s="109" t="s">
        <v>1200</v>
      </c>
      <c r="D245" s="258" t="s">
        <v>1895</v>
      </c>
      <c r="E245" s="108" t="s">
        <v>1155</v>
      </c>
      <c r="F245" s="227">
        <v>38710</v>
      </c>
    </row>
    <row r="246" spans="1:6" ht="12.75">
      <c r="A246" s="133">
        <v>2005049</v>
      </c>
      <c r="B246" s="134" t="s">
        <v>1897</v>
      </c>
      <c r="C246" s="109" t="s">
        <v>2086</v>
      </c>
      <c r="D246" s="253" t="s">
        <v>1859</v>
      </c>
      <c r="E246" s="108" t="s">
        <v>1201</v>
      </c>
      <c r="F246" s="135">
        <v>38711</v>
      </c>
    </row>
    <row r="247" spans="1:6" ht="26.25">
      <c r="A247" s="133">
        <v>2005050</v>
      </c>
      <c r="B247" s="134" t="s">
        <v>1897</v>
      </c>
      <c r="C247" s="109" t="s">
        <v>1202</v>
      </c>
      <c r="D247" s="253" t="s">
        <v>1893</v>
      </c>
      <c r="E247" s="108" t="s">
        <v>1203</v>
      </c>
      <c r="F247" s="135">
        <v>38711</v>
      </c>
    </row>
    <row r="248" spans="1:6" ht="12.75">
      <c r="A248" s="133">
        <v>2005051</v>
      </c>
      <c r="B248" s="134" t="s">
        <v>1873</v>
      </c>
      <c r="C248" s="109" t="s">
        <v>1204</v>
      </c>
      <c r="D248" s="258" t="s">
        <v>1899</v>
      </c>
      <c r="E248" s="145" t="s">
        <v>1205</v>
      </c>
      <c r="F248" s="227">
        <v>38712</v>
      </c>
    </row>
    <row r="249" spans="1:6" ht="12.75">
      <c r="A249" s="133">
        <v>2005052</v>
      </c>
      <c r="B249" s="134" t="s">
        <v>1877</v>
      </c>
      <c r="C249" s="109" t="s">
        <v>1206</v>
      </c>
      <c r="D249" s="258" t="s">
        <v>1871</v>
      </c>
      <c r="E249" s="145" t="s">
        <v>1207</v>
      </c>
      <c r="F249" s="135">
        <v>38712</v>
      </c>
    </row>
    <row r="250" spans="1:6" ht="12.75">
      <c r="A250" s="133">
        <v>2005053</v>
      </c>
      <c r="B250" s="134" t="s">
        <v>1893</v>
      </c>
      <c r="C250" s="109" t="s">
        <v>1208</v>
      </c>
      <c r="D250" s="258" t="s">
        <v>1899</v>
      </c>
      <c r="E250" s="145" t="s">
        <v>1209</v>
      </c>
      <c r="F250" s="135">
        <v>38712</v>
      </c>
    </row>
    <row r="251" spans="1:6" ht="26.25">
      <c r="A251" s="133">
        <v>2005054</v>
      </c>
      <c r="B251" s="134" t="s">
        <v>1893</v>
      </c>
      <c r="C251" s="109" t="s">
        <v>1210</v>
      </c>
      <c r="D251" s="258" t="s">
        <v>1889</v>
      </c>
      <c r="E251" s="145" t="s">
        <v>1211</v>
      </c>
      <c r="F251" s="135">
        <v>38721</v>
      </c>
    </row>
    <row r="252" spans="1:6" ht="12.75">
      <c r="A252" s="133">
        <v>2005055</v>
      </c>
      <c r="B252" s="134" t="s">
        <v>1899</v>
      </c>
      <c r="C252" s="109" t="s">
        <v>1158</v>
      </c>
      <c r="D252" s="253" t="s">
        <v>1883</v>
      </c>
      <c r="E252" s="108" t="s">
        <v>1214</v>
      </c>
      <c r="F252" s="135">
        <v>38728</v>
      </c>
    </row>
    <row r="253" spans="1:6" ht="12.75">
      <c r="A253" s="133">
        <v>2005056</v>
      </c>
      <c r="B253" s="134" t="s">
        <v>1873</v>
      </c>
      <c r="C253" s="109" t="s">
        <v>1215</v>
      </c>
      <c r="D253" s="253" t="s">
        <v>1885</v>
      </c>
      <c r="E253" s="108" t="s">
        <v>1216</v>
      </c>
      <c r="F253" s="227">
        <v>38731</v>
      </c>
    </row>
    <row r="254" spans="1:6" ht="12.75">
      <c r="A254" s="133">
        <v>2005057</v>
      </c>
      <c r="B254" s="134" t="s">
        <v>1897</v>
      </c>
      <c r="C254" s="109" t="s">
        <v>1217</v>
      </c>
      <c r="D254" s="253" t="s">
        <v>1162</v>
      </c>
      <c r="E254" s="108" t="s">
        <v>1222</v>
      </c>
      <c r="F254" s="135">
        <v>38734</v>
      </c>
    </row>
    <row r="255" spans="1:6" ht="26.25">
      <c r="A255" s="133">
        <v>2005058</v>
      </c>
      <c r="B255" s="134" t="s">
        <v>1899</v>
      </c>
      <c r="C255" s="109" t="s">
        <v>1223</v>
      </c>
      <c r="D255" s="253" t="s">
        <v>1891</v>
      </c>
      <c r="E255" s="108" t="s">
        <v>1224</v>
      </c>
      <c r="F255" s="135">
        <v>38734</v>
      </c>
    </row>
    <row r="256" spans="1:6" ht="12.75">
      <c r="A256" s="133">
        <v>2005059</v>
      </c>
      <c r="B256" s="134" t="s">
        <v>1897</v>
      </c>
      <c r="C256" s="109" t="s">
        <v>1226</v>
      </c>
      <c r="D256" s="253" t="s">
        <v>1899</v>
      </c>
      <c r="E256" s="108" t="s">
        <v>1225</v>
      </c>
      <c r="F256" s="135">
        <v>38734</v>
      </c>
    </row>
    <row r="257" spans="1:6" ht="12.75">
      <c r="A257" s="133">
        <v>2005060</v>
      </c>
      <c r="B257" s="134" t="s">
        <v>1897</v>
      </c>
      <c r="C257" s="109" t="s">
        <v>1227</v>
      </c>
      <c r="D257" s="253" t="s">
        <v>1899</v>
      </c>
      <c r="E257" s="108" t="s">
        <v>1228</v>
      </c>
      <c r="F257" s="135">
        <v>38734</v>
      </c>
    </row>
    <row r="258" spans="1:6" ht="26.25">
      <c r="A258" s="133">
        <v>2005061</v>
      </c>
      <c r="B258" s="134" t="s">
        <v>1160</v>
      </c>
      <c r="C258" s="109" t="s">
        <v>1229</v>
      </c>
      <c r="D258" s="253" t="s">
        <v>1889</v>
      </c>
      <c r="E258" s="108" t="s">
        <v>1230</v>
      </c>
      <c r="F258" s="227">
        <v>38734</v>
      </c>
    </row>
    <row r="259" spans="1:6" ht="26.25">
      <c r="A259" s="133">
        <v>2005062</v>
      </c>
      <c r="B259" s="134" t="s">
        <v>1871</v>
      </c>
      <c r="C259" s="109" t="s">
        <v>1232</v>
      </c>
      <c r="D259" s="253" t="s">
        <v>1889</v>
      </c>
      <c r="E259" s="108" t="s">
        <v>1233</v>
      </c>
      <c r="F259" s="135">
        <v>38736</v>
      </c>
    </row>
    <row r="260" spans="1:6" ht="26.25">
      <c r="A260" s="133">
        <v>2005063</v>
      </c>
      <c r="B260" s="134" t="s">
        <v>1162</v>
      </c>
      <c r="C260" s="109" t="s">
        <v>2159</v>
      </c>
      <c r="D260" s="258" t="s">
        <v>1889</v>
      </c>
      <c r="E260" s="145" t="s">
        <v>1239</v>
      </c>
      <c r="F260" s="135">
        <v>38738</v>
      </c>
    </row>
    <row r="261" spans="1:6" ht="12.75">
      <c r="A261" s="133">
        <v>2005064</v>
      </c>
      <c r="B261" s="134" t="s">
        <v>1865</v>
      </c>
      <c r="C261" s="109" t="s">
        <v>1240</v>
      </c>
      <c r="D261" s="253" t="s">
        <v>1160</v>
      </c>
      <c r="E261" s="108" t="s">
        <v>1241</v>
      </c>
      <c r="F261" s="135">
        <v>38739</v>
      </c>
    </row>
    <row r="262" spans="1:6" ht="12.75">
      <c r="A262" s="133">
        <v>2005065</v>
      </c>
      <c r="B262" s="134" t="s">
        <v>1899</v>
      </c>
      <c r="C262" s="109" t="s">
        <v>1242</v>
      </c>
      <c r="D262" s="253" t="s">
        <v>1883</v>
      </c>
      <c r="E262" s="108" t="s">
        <v>1243</v>
      </c>
      <c r="F262" s="135">
        <v>38739</v>
      </c>
    </row>
    <row r="263" spans="1:6" ht="12.75">
      <c r="A263" s="133">
        <v>2005066</v>
      </c>
      <c r="B263" s="134" t="s">
        <v>1879</v>
      </c>
      <c r="C263" s="109" t="s">
        <v>1244</v>
      </c>
      <c r="D263" s="253" t="s">
        <v>1885</v>
      </c>
      <c r="E263" s="108" t="s">
        <v>1245</v>
      </c>
      <c r="F263" s="135">
        <v>38740</v>
      </c>
    </row>
    <row r="264" spans="1:6" ht="27" thickBot="1">
      <c r="A264" s="161">
        <v>2005067</v>
      </c>
      <c r="B264" s="162" t="s">
        <v>1879</v>
      </c>
      <c r="C264" s="163" t="s">
        <v>1248</v>
      </c>
      <c r="D264" s="255" t="s">
        <v>1889</v>
      </c>
      <c r="E264" s="164" t="s">
        <v>1249</v>
      </c>
      <c r="F264" s="165">
        <v>38742</v>
      </c>
    </row>
    <row r="265" spans="1:6" ht="27" thickTop="1">
      <c r="A265" s="133">
        <v>2005068</v>
      </c>
      <c r="B265" s="134" t="s">
        <v>1893</v>
      </c>
      <c r="C265" s="109" t="s">
        <v>1250</v>
      </c>
      <c r="D265" s="258" t="s">
        <v>1859</v>
      </c>
      <c r="E265" s="108" t="s">
        <v>1251</v>
      </c>
      <c r="F265" s="135">
        <v>38742</v>
      </c>
    </row>
    <row r="266" spans="1:6" ht="12.75">
      <c r="A266" s="133">
        <v>2005069</v>
      </c>
      <c r="B266" s="134" t="s">
        <v>1877</v>
      </c>
      <c r="C266" s="109" t="s">
        <v>1373</v>
      </c>
      <c r="D266" s="253" t="s">
        <v>1895</v>
      </c>
      <c r="E266" s="145" t="s">
        <v>1252</v>
      </c>
      <c r="F266" s="135">
        <v>38742</v>
      </c>
    </row>
    <row r="267" spans="1:6" ht="12.75">
      <c r="A267" s="133">
        <v>2005070</v>
      </c>
      <c r="B267" s="134" t="s">
        <v>1893</v>
      </c>
      <c r="C267" s="109" t="s">
        <v>1253</v>
      </c>
      <c r="D267" s="258" t="s">
        <v>1855</v>
      </c>
      <c r="E267" s="145" t="s">
        <v>1254</v>
      </c>
      <c r="F267" s="135">
        <v>38743</v>
      </c>
    </row>
    <row r="268" spans="1:6" ht="12.75">
      <c r="A268" s="133">
        <v>2005071</v>
      </c>
      <c r="B268" s="134" t="s">
        <v>1869</v>
      </c>
      <c r="C268" s="109" t="s">
        <v>1274</v>
      </c>
      <c r="D268" s="253" t="s">
        <v>1855</v>
      </c>
      <c r="E268" s="108" t="s">
        <v>1275</v>
      </c>
      <c r="F268" s="135">
        <v>38743</v>
      </c>
    </row>
    <row r="269" spans="1:6" ht="12.75">
      <c r="A269" s="133">
        <v>2005072</v>
      </c>
      <c r="B269" s="134" t="s">
        <v>1873</v>
      </c>
      <c r="C269" s="109" t="s">
        <v>1276</v>
      </c>
      <c r="D269" s="258" t="s">
        <v>1871</v>
      </c>
      <c r="E269" s="145" t="s">
        <v>1277</v>
      </c>
      <c r="F269" s="135">
        <v>38743</v>
      </c>
    </row>
    <row r="270" spans="1:6" ht="12.75">
      <c r="A270" s="133">
        <v>2005073</v>
      </c>
      <c r="B270" s="134" t="s">
        <v>1160</v>
      </c>
      <c r="C270" s="109" t="s">
        <v>1278</v>
      </c>
      <c r="D270" s="258" t="s">
        <v>1855</v>
      </c>
      <c r="E270" s="145" t="s">
        <v>1279</v>
      </c>
      <c r="F270" s="135">
        <v>38743</v>
      </c>
    </row>
    <row r="271" spans="1:6" ht="13.5" thickBot="1">
      <c r="A271" s="137">
        <v>2005074</v>
      </c>
      <c r="B271" s="140" t="s">
        <v>1873</v>
      </c>
      <c r="C271" s="144" t="s">
        <v>1282</v>
      </c>
      <c r="D271" s="254" t="s">
        <v>1867</v>
      </c>
      <c r="E271" s="146" t="s">
        <v>1283</v>
      </c>
      <c r="F271" s="152">
        <v>38746</v>
      </c>
    </row>
    <row r="272" spans="1:6" ht="12.75">
      <c r="A272" s="133">
        <v>2005075</v>
      </c>
      <c r="B272" s="134" t="s">
        <v>1879</v>
      </c>
      <c r="C272" s="109" t="s">
        <v>1294</v>
      </c>
      <c r="D272" s="258" t="s">
        <v>1160</v>
      </c>
      <c r="E272" s="108" t="s">
        <v>1284</v>
      </c>
      <c r="F272" s="135">
        <v>38753</v>
      </c>
    </row>
    <row r="273" spans="1:6" ht="12.75">
      <c r="A273" s="133">
        <v>2005076</v>
      </c>
      <c r="B273" s="134" t="s">
        <v>1883</v>
      </c>
      <c r="C273" s="109" t="s">
        <v>1285</v>
      </c>
      <c r="D273" s="258" t="s">
        <v>1885</v>
      </c>
      <c r="E273" s="145" t="s">
        <v>1286</v>
      </c>
      <c r="F273" s="135">
        <v>38757</v>
      </c>
    </row>
    <row r="274" spans="1:6" ht="12.75">
      <c r="A274" s="133">
        <v>2005077</v>
      </c>
      <c r="B274" s="134" t="s">
        <v>1162</v>
      </c>
      <c r="C274" s="109" t="s">
        <v>1287</v>
      </c>
      <c r="D274" s="258" t="s">
        <v>1883</v>
      </c>
      <c r="E274" s="145" t="s">
        <v>1288</v>
      </c>
      <c r="F274" s="135">
        <v>38760</v>
      </c>
    </row>
    <row r="275" spans="1:6" ht="12.75">
      <c r="A275" s="133">
        <v>2005078</v>
      </c>
      <c r="B275" s="134" t="s">
        <v>1162</v>
      </c>
      <c r="C275" s="111" t="s">
        <v>1289</v>
      </c>
      <c r="D275" s="256" t="s">
        <v>1879</v>
      </c>
      <c r="E275" s="110" t="s">
        <v>1290</v>
      </c>
      <c r="F275" s="135">
        <v>38763</v>
      </c>
    </row>
    <row r="276" spans="1:6" ht="12.75">
      <c r="A276" s="133">
        <v>2005079</v>
      </c>
      <c r="B276" s="134" t="s">
        <v>1893</v>
      </c>
      <c r="C276" s="111" t="s">
        <v>1291</v>
      </c>
      <c r="D276" s="256" t="s">
        <v>1883</v>
      </c>
      <c r="E276" s="110" t="s">
        <v>1098</v>
      </c>
      <c r="F276" s="135">
        <v>38765</v>
      </c>
    </row>
    <row r="277" spans="1:6" ht="13.5" thickBot="1">
      <c r="A277" s="137">
        <v>2005080</v>
      </c>
      <c r="B277" s="140" t="s">
        <v>1897</v>
      </c>
      <c r="C277" s="144" t="s">
        <v>1156</v>
      </c>
      <c r="D277" s="254" t="s">
        <v>1893</v>
      </c>
      <c r="E277" s="146" t="s">
        <v>1292</v>
      </c>
      <c r="F277" s="152">
        <v>38767</v>
      </c>
    </row>
    <row r="278" spans="1:6" ht="12.75">
      <c r="A278" s="133">
        <v>2005081</v>
      </c>
      <c r="B278" s="134" t="s">
        <v>1893</v>
      </c>
      <c r="C278" s="109" t="s">
        <v>1295</v>
      </c>
      <c r="D278" s="258" t="s">
        <v>1895</v>
      </c>
      <c r="E278" s="108" t="s">
        <v>1296</v>
      </c>
      <c r="F278" s="135">
        <v>38768</v>
      </c>
    </row>
    <row r="279" spans="1:6" ht="13.5" thickBot="1">
      <c r="A279" s="137">
        <v>2005082</v>
      </c>
      <c r="B279" s="140" t="s">
        <v>1162</v>
      </c>
      <c r="C279" s="144" t="s">
        <v>1297</v>
      </c>
      <c r="D279" s="254" t="s">
        <v>1883</v>
      </c>
      <c r="E279" s="146" t="s">
        <v>1298</v>
      </c>
      <c r="F279" s="152">
        <v>38769</v>
      </c>
    </row>
    <row r="280" spans="1:6" ht="26.25">
      <c r="A280" s="133">
        <v>2005083</v>
      </c>
      <c r="B280" s="134" t="s">
        <v>1871</v>
      </c>
      <c r="C280" s="109" t="s">
        <v>1299</v>
      </c>
      <c r="D280" s="258" t="s">
        <v>1889</v>
      </c>
      <c r="E280" s="108" t="s">
        <v>1300</v>
      </c>
      <c r="F280" s="227">
        <v>38781</v>
      </c>
    </row>
    <row r="281" spans="1:6" ht="27" thickBot="1">
      <c r="A281" s="137">
        <v>2005084</v>
      </c>
      <c r="B281" s="140" t="s">
        <v>1160</v>
      </c>
      <c r="C281" s="144" t="s">
        <v>1301</v>
      </c>
      <c r="D281" s="254" t="s">
        <v>1889</v>
      </c>
      <c r="E281" s="145" t="s">
        <v>1302</v>
      </c>
      <c r="F281" s="152">
        <v>38781</v>
      </c>
    </row>
    <row r="282" spans="1:6" ht="12.75">
      <c r="A282" s="166">
        <v>2005085</v>
      </c>
      <c r="B282" s="134" t="s">
        <v>1879</v>
      </c>
      <c r="C282" s="109" t="s">
        <v>1303</v>
      </c>
      <c r="D282" s="253" t="s">
        <v>1883</v>
      </c>
      <c r="E282" s="112" t="s">
        <v>1304</v>
      </c>
      <c r="F282" s="135">
        <v>38781</v>
      </c>
    </row>
    <row r="283" spans="1:6" ht="12.75">
      <c r="A283" s="133">
        <v>2005086</v>
      </c>
      <c r="B283" s="134" t="s">
        <v>1162</v>
      </c>
      <c r="C283" s="109" t="s">
        <v>1305</v>
      </c>
      <c r="D283" s="253" t="s">
        <v>1883</v>
      </c>
      <c r="E283" s="108" t="s">
        <v>1306</v>
      </c>
      <c r="F283" s="135">
        <v>38788</v>
      </c>
    </row>
    <row r="284" spans="1:6" ht="12.75">
      <c r="A284" s="133">
        <v>2005087</v>
      </c>
      <c r="B284" s="134" t="s">
        <v>41</v>
      </c>
      <c r="C284" s="109" t="s">
        <v>1307</v>
      </c>
      <c r="D284" s="253" t="s">
        <v>1883</v>
      </c>
      <c r="E284" s="108" t="s">
        <v>1308</v>
      </c>
      <c r="F284" s="135">
        <v>38788</v>
      </c>
    </row>
    <row r="285" spans="1:6" ht="26.25">
      <c r="A285" s="133">
        <v>2005088</v>
      </c>
      <c r="B285" s="134" t="s">
        <v>1160</v>
      </c>
      <c r="C285" s="109" t="s">
        <v>1309</v>
      </c>
      <c r="D285" s="258" t="s">
        <v>1889</v>
      </c>
      <c r="E285" s="110" t="s">
        <v>1310</v>
      </c>
      <c r="F285" s="135">
        <v>38794</v>
      </c>
    </row>
    <row r="286" spans="1:6" ht="13.5" thickBot="1">
      <c r="A286" s="137">
        <v>2005089</v>
      </c>
      <c r="B286" s="140" t="s">
        <v>1863</v>
      </c>
      <c r="C286" s="144" t="s">
        <v>1311</v>
      </c>
      <c r="D286" s="254" t="s">
        <v>1160</v>
      </c>
      <c r="E286" s="146" t="s">
        <v>1312</v>
      </c>
      <c r="F286" s="152">
        <v>38794</v>
      </c>
    </row>
    <row r="287" spans="1:6" ht="12.75">
      <c r="A287" s="167">
        <v>2005090</v>
      </c>
      <c r="B287" s="168" t="s">
        <v>1883</v>
      </c>
      <c r="C287" s="126" t="s">
        <v>1315</v>
      </c>
      <c r="D287" s="260" t="s">
        <v>1160</v>
      </c>
      <c r="E287" s="149" t="s">
        <v>1316</v>
      </c>
      <c r="F287" s="169">
        <v>38797</v>
      </c>
    </row>
    <row r="288" spans="1:6" ht="39">
      <c r="A288" s="170">
        <v>2005091</v>
      </c>
      <c r="B288" s="134" t="s">
        <v>1901</v>
      </c>
      <c r="C288" s="109" t="s">
        <v>1338</v>
      </c>
      <c r="D288" s="257" t="s">
        <v>1891</v>
      </c>
      <c r="E288" s="108" t="s">
        <v>1350</v>
      </c>
      <c r="F288" s="171">
        <v>38808</v>
      </c>
    </row>
    <row r="289" spans="1:6" ht="12.75">
      <c r="A289" s="170">
        <v>2005092</v>
      </c>
      <c r="B289" s="134" t="s">
        <v>1879</v>
      </c>
      <c r="C289" s="109" t="s">
        <v>1317</v>
      </c>
      <c r="D289" s="257" t="s">
        <v>1883</v>
      </c>
      <c r="E289" s="113" t="s">
        <v>1318</v>
      </c>
      <c r="F289" s="171">
        <v>38809</v>
      </c>
    </row>
    <row r="290" spans="1:6" ht="12.75">
      <c r="A290" s="170">
        <v>2005093</v>
      </c>
      <c r="B290" s="134" t="s">
        <v>1859</v>
      </c>
      <c r="C290" s="109" t="s">
        <v>1319</v>
      </c>
      <c r="D290" s="258" t="s">
        <v>1164</v>
      </c>
      <c r="E290" s="145" t="s">
        <v>1337</v>
      </c>
      <c r="F290" s="171">
        <v>38811</v>
      </c>
    </row>
    <row r="291" spans="1:6" ht="26.25">
      <c r="A291" s="175">
        <v>2005094</v>
      </c>
      <c r="B291" s="134" t="s">
        <v>1867</v>
      </c>
      <c r="C291" s="109" t="s">
        <v>1351</v>
      </c>
      <c r="D291" s="257" t="s">
        <v>1889</v>
      </c>
      <c r="E291" s="145" t="s">
        <v>1352</v>
      </c>
      <c r="F291" s="171">
        <v>38821</v>
      </c>
    </row>
    <row r="292" spans="1:6" ht="13.5" thickBot="1">
      <c r="A292" s="172">
        <v>2005095</v>
      </c>
      <c r="B292" s="140" t="s">
        <v>1899</v>
      </c>
      <c r="C292" s="144" t="s">
        <v>1353</v>
      </c>
      <c r="D292" s="259" t="s">
        <v>1883</v>
      </c>
      <c r="E292" s="146" t="s">
        <v>1356</v>
      </c>
      <c r="F292" s="173">
        <v>38829</v>
      </c>
    </row>
    <row r="293" spans="1:6" ht="12.75">
      <c r="A293" s="174">
        <v>2005096</v>
      </c>
      <c r="B293" s="168" t="s">
        <v>1879</v>
      </c>
      <c r="C293" s="126" t="s">
        <v>1357</v>
      </c>
      <c r="D293" s="260" t="s">
        <v>1883</v>
      </c>
      <c r="E293" s="149" t="s">
        <v>1358</v>
      </c>
      <c r="F293" s="169">
        <v>38829</v>
      </c>
    </row>
    <row r="294" spans="1:6" ht="26.25">
      <c r="A294" s="175">
        <v>2006001</v>
      </c>
      <c r="B294" s="134" t="s">
        <v>1899</v>
      </c>
      <c r="C294" s="109" t="s">
        <v>1361</v>
      </c>
      <c r="D294" s="257" t="s">
        <v>1863</v>
      </c>
      <c r="E294" s="108" t="s">
        <v>1362</v>
      </c>
      <c r="F294" s="171">
        <v>38985</v>
      </c>
    </row>
    <row r="295" spans="1:6" ht="12.75">
      <c r="A295" s="175">
        <v>2006002</v>
      </c>
      <c r="B295" s="134" t="s">
        <v>1897</v>
      </c>
      <c r="C295" s="109" t="s">
        <v>1363</v>
      </c>
      <c r="D295" s="257" t="s">
        <v>1899</v>
      </c>
      <c r="E295" s="108" t="s">
        <v>1364</v>
      </c>
      <c r="F295" s="171">
        <v>38985</v>
      </c>
    </row>
    <row r="296" spans="1:6" ht="12.75">
      <c r="A296" s="175">
        <v>2006003</v>
      </c>
      <c r="B296" s="134" t="s">
        <v>1897</v>
      </c>
      <c r="C296" s="109" t="s">
        <v>1365</v>
      </c>
      <c r="D296" s="257" t="s">
        <v>1877</v>
      </c>
      <c r="E296" s="108" t="s">
        <v>1366</v>
      </c>
      <c r="F296" s="171">
        <v>38987</v>
      </c>
    </row>
    <row r="297" spans="1:6" ht="26.25">
      <c r="A297" s="175">
        <v>2006004</v>
      </c>
      <c r="B297" s="134" t="s">
        <v>1863</v>
      </c>
      <c r="C297" s="109" t="s">
        <v>1367</v>
      </c>
      <c r="D297" s="257" t="s">
        <v>1889</v>
      </c>
      <c r="E297" s="108" t="s">
        <v>1372</v>
      </c>
      <c r="F297" s="171">
        <v>38994</v>
      </c>
    </row>
    <row r="298" spans="1:6" ht="12.75">
      <c r="A298" s="175">
        <v>2006005</v>
      </c>
      <c r="B298" s="134" t="s">
        <v>1897</v>
      </c>
      <c r="C298" s="109" t="s">
        <v>1375</v>
      </c>
      <c r="D298" s="257" t="s">
        <v>1893</v>
      </c>
      <c r="E298" s="108" t="s">
        <v>1376</v>
      </c>
      <c r="F298" s="171">
        <v>38997</v>
      </c>
    </row>
    <row r="299" spans="1:6" ht="26.25">
      <c r="A299" s="175">
        <v>2006006</v>
      </c>
      <c r="B299" s="134" t="s">
        <v>1899</v>
      </c>
      <c r="C299" s="109" t="s">
        <v>1377</v>
      </c>
      <c r="D299" s="257" t="s">
        <v>1889</v>
      </c>
      <c r="E299" s="145" t="s">
        <v>1378</v>
      </c>
      <c r="F299" s="171">
        <v>39000</v>
      </c>
    </row>
    <row r="300" spans="1:6" ht="12.75">
      <c r="A300" s="175">
        <v>2006007</v>
      </c>
      <c r="B300" s="134" t="s">
        <v>1897</v>
      </c>
      <c r="C300" s="109" t="s">
        <v>1379</v>
      </c>
      <c r="D300" s="257" t="s">
        <v>1899</v>
      </c>
      <c r="E300" s="108" t="s">
        <v>1382</v>
      </c>
      <c r="F300" s="171">
        <v>39001</v>
      </c>
    </row>
    <row r="301" spans="1:6" ht="26.25">
      <c r="A301" s="175">
        <v>2006008</v>
      </c>
      <c r="B301" s="134" t="s">
        <v>1897</v>
      </c>
      <c r="C301" s="109" t="s">
        <v>983</v>
      </c>
      <c r="D301" s="257" t="s">
        <v>1889</v>
      </c>
      <c r="E301" s="145" t="s">
        <v>1383</v>
      </c>
      <c r="F301" s="171">
        <v>39002</v>
      </c>
    </row>
    <row r="302" spans="1:6" ht="39.75" thickBot="1">
      <c r="A302" s="172">
        <v>2006009</v>
      </c>
      <c r="B302" s="140" t="s">
        <v>1861</v>
      </c>
      <c r="C302" s="144" t="s">
        <v>1398</v>
      </c>
      <c r="D302" s="259" t="s">
        <v>1899</v>
      </c>
      <c r="E302" s="146" t="s">
        <v>1401</v>
      </c>
      <c r="F302" s="173">
        <v>39026</v>
      </c>
    </row>
    <row r="303" spans="1:6" ht="12.75">
      <c r="A303" s="174">
        <v>2006010</v>
      </c>
      <c r="B303" s="168" t="s">
        <v>1897</v>
      </c>
      <c r="C303" s="126" t="s">
        <v>1402</v>
      </c>
      <c r="D303" s="260" t="s">
        <v>1871</v>
      </c>
      <c r="E303" s="149" t="s">
        <v>1403</v>
      </c>
      <c r="F303" s="169">
        <v>39027</v>
      </c>
    </row>
    <row r="304" spans="1:6" ht="26.25">
      <c r="A304" s="175">
        <v>2006011</v>
      </c>
      <c r="B304" s="134" t="s">
        <v>1861</v>
      </c>
      <c r="C304" s="109" t="s">
        <v>1408</v>
      </c>
      <c r="D304" s="257" t="s">
        <v>1889</v>
      </c>
      <c r="E304" s="145" t="s">
        <v>1409</v>
      </c>
      <c r="F304" s="171">
        <v>39028</v>
      </c>
    </row>
    <row r="305" spans="1:6" ht="12.75">
      <c r="A305" s="175">
        <v>2006012</v>
      </c>
      <c r="B305" s="134" t="s">
        <v>1861</v>
      </c>
      <c r="C305" s="109" t="s">
        <v>1410</v>
      </c>
      <c r="D305" s="257" t="s">
        <v>1855</v>
      </c>
      <c r="E305" s="145" t="s">
        <v>1411</v>
      </c>
      <c r="F305" s="171">
        <v>39030</v>
      </c>
    </row>
    <row r="306" spans="1:6" ht="12.75">
      <c r="A306" s="175">
        <v>2006013</v>
      </c>
      <c r="B306" s="134" t="s">
        <v>1861</v>
      </c>
      <c r="C306" s="109" t="s">
        <v>1412</v>
      </c>
      <c r="D306" s="257" t="s">
        <v>1877</v>
      </c>
      <c r="E306" s="108" t="s">
        <v>1413</v>
      </c>
      <c r="F306" s="171">
        <v>39030</v>
      </c>
    </row>
    <row r="307" spans="1:6" ht="12.75">
      <c r="A307" s="175">
        <v>2006014</v>
      </c>
      <c r="B307" s="134" t="s">
        <v>1861</v>
      </c>
      <c r="C307" s="109" t="s">
        <v>1414</v>
      </c>
      <c r="D307" s="257" t="s">
        <v>1895</v>
      </c>
      <c r="E307" s="108" t="s">
        <v>1415</v>
      </c>
      <c r="F307" s="171">
        <v>39030</v>
      </c>
    </row>
    <row r="308" spans="1:6" ht="12.75">
      <c r="A308" s="175">
        <v>2006015</v>
      </c>
      <c r="B308" s="134" t="s">
        <v>1897</v>
      </c>
      <c r="C308" s="109" t="s">
        <v>1416</v>
      </c>
      <c r="D308" s="257" t="s">
        <v>1897</v>
      </c>
      <c r="E308" s="108" t="s">
        <v>1417</v>
      </c>
      <c r="F308" s="171">
        <v>39036</v>
      </c>
    </row>
    <row r="309" spans="1:6" ht="26.25">
      <c r="A309" s="175">
        <v>2006016</v>
      </c>
      <c r="B309" s="134" t="s">
        <v>1861</v>
      </c>
      <c r="C309" s="109" t="s">
        <v>1418</v>
      </c>
      <c r="D309" s="257" t="s">
        <v>1863</v>
      </c>
      <c r="E309" s="108" t="s">
        <v>1419</v>
      </c>
      <c r="F309" s="171">
        <v>39038</v>
      </c>
    </row>
    <row r="310" spans="1:6" ht="12.75">
      <c r="A310" s="175">
        <v>2006017</v>
      </c>
      <c r="B310" s="134" t="s">
        <v>1861</v>
      </c>
      <c r="C310" s="109" t="s">
        <v>1420</v>
      </c>
      <c r="D310" s="257" t="s">
        <v>1859</v>
      </c>
      <c r="E310" s="108" t="s">
        <v>1421</v>
      </c>
      <c r="F310" s="171">
        <v>39041</v>
      </c>
    </row>
    <row r="311" spans="1:6" ht="12.75">
      <c r="A311" s="175">
        <v>2006018</v>
      </c>
      <c r="B311" s="134" t="s">
        <v>1861</v>
      </c>
      <c r="C311" s="109" t="s">
        <v>1422</v>
      </c>
      <c r="D311" s="257" t="s">
        <v>1877</v>
      </c>
      <c r="E311" s="108" t="s">
        <v>1423</v>
      </c>
      <c r="F311" s="171">
        <v>39042</v>
      </c>
    </row>
    <row r="312" spans="1:6" ht="12.75">
      <c r="A312" s="175">
        <v>2006019</v>
      </c>
      <c r="B312" s="134" t="s">
        <v>1861</v>
      </c>
      <c r="C312" s="109" t="s">
        <v>1424</v>
      </c>
      <c r="D312" s="257" t="s">
        <v>1885</v>
      </c>
      <c r="E312" s="145" t="s">
        <v>1425</v>
      </c>
      <c r="F312" s="171">
        <v>39043</v>
      </c>
    </row>
    <row r="313" spans="1:6" ht="12.75">
      <c r="A313" s="175">
        <v>2006020</v>
      </c>
      <c r="B313" s="134" t="s">
        <v>1893</v>
      </c>
      <c r="C313" s="109" t="s">
        <v>1428</v>
      </c>
      <c r="D313" s="153" t="s">
        <v>1899</v>
      </c>
      <c r="E313" s="108" t="s">
        <v>1429</v>
      </c>
      <c r="F313" s="293"/>
    </row>
    <row r="314" spans="1:6" ht="27" thickBot="1">
      <c r="A314" s="172">
        <v>2006021</v>
      </c>
      <c r="B314" s="140" t="s">
        <v>1861</v>
      </c>
      <c r="C314" s="144" t="s">
        <v>1426</v>
      </c>
      <c r="D314" s="259" t="s">
        <v>1889</v>
      </c>
      <c r="E314" s="114" t="s">
        <v>1427</v>
      </c>
      <c r="F314" s="173">
        <v>39054</v>
      </c>
    </row>
    <row r="315" spans="1:6" ht="12.75">
      <c r="A315" s="174">
        <v>2006022</v>
      </c>
      <c r="B315" s="168" t="s">
        <v>1861</v>
      </c>
      <c r="C315" s="126" t="s">
        <v>1432</v>
      </c>
      <c r="D315" s="260" t="s">
        <v>1871</v>
      </c>
      <c r="E315" s="149" t="s">
        <v>1433</v>
      </c>
      <c r="F315" s="169">
        <v>39062</v>
      </c>
    </row>
    <row r="316" spans="1:6" ht="12.75">
      <c r="A316" s="175">
        <v>2006023</v>
      </c>
      <c r="B316" s="134" t="s">
        <v>1899</v>
      </c>
      <c r="C316" s="109" t="s">
        <v>1430</v>
      </c>
      <c r="D316" s="257" t="s">
        <v>1899</v>
      </c>
      <c r="E316" s="108" t="s">
        <v>1431</v>
      </c>
      <c r="F316" s="171">
        <v>39068</v>
      </c>
    </row>
    <row r="317" spans="1:6" ht="12.75">
      <c r="A317" s="175">
        <v>2006024</v>
      </c>
      <c r="B317" s="134" t="s">
        <v>1897</v>
      </c>
      <c r="C317" s="109" t="s">
        <v>1434</v>
      </c>
      <c r="D317" s="257" t="s">
        <v>1360</v>
      </c>
      <c r="E317" s="108" t="s">
        <v>1435</v>
      </c>
      <c r="F317" s="171">
        <v>39079</v>
      </c>
    </row>
    <row r="318" spans="1:6" ht="12.75">
      <c r="A318" s="175">
        <v>2006025</v>
      </c>
      <c r="B318" s="134" t="s">
        <v>1897</v>
      </c>
      <c r="C318" s="109" t="s">
        <v>1436</v>
      </c>
      <c r="D318" s="257" t="s">
        <v>1160</v>
      </c>
      <c r="E318" s="145" t="s">
        <v>1437</v>
      </c>
      <c r="F318" s="171">
        <v>39080</v>
      </c>
    </row>
    <row r="319" spans="1:6" ht="13.5" thickBot="1">
      <c r="A319" s="172">
        <v>2006026</v>
      </c>
      <c r="B319" s="140" t="s">
        <v>1861</v>
      </c>
      <c r="C319" s="144" t="s">
        <v>1438</v>
      </c>
      <c r="D319" s="259" t="s">
        <v>1360</v>
      </c>
      <c r="E319" s="146" t="s">
        <v>1439</v>
      </c>
      <c r="F319" s="173">
        <v>39082</v>
      </c>
    </row>
    <row r="320" spans="1:6" ht="12.75">
      <c r="A320" s="174">
        <v>2006027</v>
      </c>
      <c r="B320" s="168" t="s">
        <v>1861</v>
      </c>
      <c r="C320" s="115" t="s">
        <v>1440</v>
      </c>
      <c r="D320" s="260" t="s">
        <v>1162</v>
      </c>
      <c r="E320" s="149" t="s">
        <v>1441</v>
      </c>
      <c r="F320" s="169">
        <v>39082</v>
      </c>
    </row>
    <row r="321" spans="1:6" ht="12.75">
      <c r="A321" s="175">
        <v>2006028</v>
      </c>
      <c r="B321" s="134" t="s">
        <v>1861</v>
      </c>
      <c r="C321" s="109" t="s">
        <v>1442</v>
      </c>
      <c r="D321" s="257" t="s">
        <v>1879</v>
      </c>
      <c r="E321" s="108" t="s">
        <v>1443</v>
      </c>
      <c r="F321" s="171">
        <v>39082</v>
      </c>
    </row>
    <row r="322" spans="1:6" ht="12.75">
      <c r="A322" s="175">
        <v>2006029</v>
      </c>
      <c r="B322" s="134" t="s">
        <v>1865</v>
      </c>
      <c r="C322" s="109" t="s">
        <v>1444</v>
      </c>
      <c r="D322" s="257" t="s">
        <v>1863</v>
      </c>
      <c r="E322" s="108" t="s">
        <v>1445</v>
      </c>
      <c r="F322" s="171">
        <v>39084</v>
      </c>
    </row>
    <row r="323" spans="1:6" ht="12.75">
      <c r="A323" s="175">
        <v>2006030</v>
      </c>
      <c r="B323" s="134" t="s">
        <v>1873</v>
      </c>
      <c r="C323" s="109" t="s">
        <v>1446</v>
      </c>
      <c r="D323" s="257" t="s">
        <v>1899</v>
      </c>
      <c r="E323" s="145" t="s">
        <v>1447</v>
      </c>
      <c r="F323" s="171">
        <v>39086</v>
      </c>
    </row>
    <row r="324" spans="1:6" ht="12.75">
      <c r="A324" s="175">
        <v>2006031</v>
      </c>
      <c r="B324" s="134" t="s">
        <v>1899</v>
      </c>
      <c r="C324" s="109" t="s">
        <v>1448</v>
      </c>
      <c r="D324" s="257" t="s">
        <v>1883</v>
      </c>
      <c r="E324" s="108" t="s">
        <v>1451</v>
      </c>
      <c r="F324" s="171">
        <v>39086</v>
      </c>
    </row>
    <row r="325" spans="1:6" ht="12.75">
      <c r="A325" s="175">
        <v>2006032</v>
      </c>
      <c r="B325" s="134" t="s">
        <v>1861</v>
      </c>
      <c r="C325" s="109" t="s">
        <v>1452</v>
      </c>
      <c r="D325" s="257" t="s">
        <v>1861</v>
      </c>
      <c r="E325" s="108" t="s">
        <v>1462</v>
      </c>
      <c r="F325" s="171">
        <v>39086</v>
      </c>
    </row>
    <row r="326" spans="1:6" ht="12.75">
      <c r="A326" s="175">
        <v>2006033</v>
      </c>
      <c r="B326" s="134" t="s">
        <v>1861</v>
      </c>
      <c r="C326" s="109" t="s">
        <v>1453</v>
      </c>
      <c r="D326" s="257" t="s">
        <v>1863</v>
      </c>
      <c r="E326" s="108" t="s">
        <v>1454</v>
      </c>
      <c r="F326" s="171">
        <v>39087</v>
      </c>
    </row>
    <row r="327" spans="1:6" ht="26.25">
      <c r="A327" s="175">
        <v>2006034</v>
      </c>
      <c r="B327" s="134" t="s">
        <v>1897</v>
      </c>
      <c r="C327" s="109" t="s">
        <v>1455</v>
      </c>
      <c r="D327" s="257" t="s">
        <v>1899</v>
      </c>
      <c r="E327" s="108" t="s">
        <v>1456</v>
      </c>
      <c r="F327" s="171">
        <v>39087</v>
      </c>
    </row>
    <row r="328" spans="1:6" ht="12.75">
      <c r="A328" s="175">
        <v>2006035</v>
      </c>
      <c r="B328" s="134" t="s">
        <v>1897</v>
      </c>
      <c r="C328" s="109" t="s">
        <v>1459</v>
      </c>
      <c r="D328" s="257" t="s">
        <v>1899</v>
      </c>
      <c r="E328" s="108" t="s">
        <v>1455</v>
      </c>
      <c r="F328" s="171">
        <v>39088</v>
      </c>
    </row>
    <row r="329" spans="1:6" ht="12.75">
      <c r="A329" s="175">
        <v>2006036</v>
      </c>
      <c r="B329" s="134" t="s">
        <v>1879</v>
      </c>
      <c r="C329" s="109" t="s">
        <v>1460</v>
      </c>
      <c r="D329" s="257" t="s">
        <v>1899</v>
      </c>
      <c r="E329" s="108" t="s">
        <v>1461</v>
      </c>
      <c r="F329" s="171">
        <v>39088</v>
      </c>
    </row>
    <row r="330" spans="1:6" ht="12.75">
      <c r="A330" s="175">
        <v>2006037</v>
      </c>
      <c r="B330" s="134" t="s">
        <v>1861</v>
      </c>
      <c r="C330" s="109" t="s">
        <v>1478</v>
      </c>
      <c r="D330" s="257" t="s">
        <v>1893</v>
      </c>
      <c r="E330" s="145" t="s">
        <v>1479</v>
      </c>
      <c r="F330" s="171">
        <v>39091</v>
      </c>
    </row>
    <row r="331" spans="1:6" ht="13.5" thickBot="1">
      <c r="A331" s="172">
        <v>2006038</v>
      </c>
      <c r="B331" s="140" t="s">
        <v>1893</v>
      </c>
      <c r="C331" s="144" t="s">
        <v>1480</v>
      </c>
      <c r="D331" s="259" t="s">
        <v>1883</v>
      </c>
      <c r="E331" s="146" t="s">
        <v>1481</v>
      </c>
      <c r="F331" s="173">
        <v>39093</v>
      </c>
    </row>
    <row r="332" spans="1:6" ht="12.75">
      <c r="A332" s="174">
        <v>2006039</v>
      </c>
      <c r="B332" s="168" t="s">
        <v>1879</v>
      </c>
      <c r="C332" s="126" t="s">
        <v>1482</v>
      </c>
      <c r="D332" s="260" t="s">
        <v>1899</v>
      </c>
      <c r="E332" s="149" t="s">
        <v>1483</v>
      </c>
      <c r="F332" s="169">
        <v>39098</v>
      </c>
    </row>
    <row r="333" spans="1:6" ht="26.25">
      <c r="A333" s="175">
        <v>2006040</v>
      </c>
      <c r="B333" s="134" t="s">
        <v>1360</v>
      </c>
      <c r="C333" s="109" t="s">
        <v>1484</v>
      </c>
      <c r="D333" s="257" t="s">
        <v>1889</v>
      </c>
      <c r="E333" s="108" t="s">
        <v>1485</v>
      </c>
      <c r="F333" s="171">
        <v>39098</v>
      </c>
    </row>
    <row r="334" spans="1:6" ht="12.75">
      <c r="A334" s="175">
        <v>2006041</v>
      </c>
      <c r="B334" s="134" t="s">
        <v>1871</v>
      </c>
      <c r="C334" s="109" t="s">
        <v>1487</v>
      </c>
      <c r="D334" s="257" t="s">
        <v>1360</v>
      </c>
      <c r="E334" s="108" t="s">
        <v>1486</v>
      </c>
      <c r="F334" s="171">
        <v>39098</v>
      </c>
    </row>
    <row r="335" spans="1:6" ht="12.75">
      <c r="A335" s="175">
        <v>2006042</v>
      </c>
      <c r="B335" s="134" t="s">
        <v>41</v>
      </c>
      <c r="C335" s="109" t="s">
        <v>1493</v>
      </c>
      <c r="D335" s="257" t="s">
        <v>1879</v>
      </c>
      <c r="E335" s="108" t="s">
        <v>1494</v>
      </c>
      <c r="F335" s="171">
        <v>39104</v>
      </c>
    </row>
    <row r="336" spans="1:6" ht="13.5" thickBot="1">
      <c r="A336" s="175">
        <v>2006043</v>
      </c>
      <c r="B336" s="134" t="s">
        <v>1879</v>
      </c>
      <c r="C336" s="109" t="s">
        <v>1495</v>
      </c>
      <c r="D336" s="257" t="s">
        <v>1883</v>
      </c>
      <c r="E336" s="108" t="s">
        <v>1102</v>
      </c>
      <c r="F336" s="171">
        <v>39104</v>
      </c>
    </row>
    <row r="337" spans="1:6" ht="12.75">
      <c r="A337" s="175">
        <v>2006044</v>
      </c>
      <c r="B337" s="134" t="s">
        <v>1861</v>
      </c>
      <c r="C337" s="115" t="s">
        <v>1496</v>
      </c>
      <c r="D337" s="257" t="s">
        <v>1160</v>
      </c>
      <c r="E337" s="145" t="s">
        <v>1497</v>
      </c>
      <c r="F337" s="171">
        <v>39105</v>
      </c>
    </row>
    <row r="338" spans="1:6" ht="13.5" thickBot="1">
      <c r="A338" s="172">
        <v>2006045</v>
      </c>
      <c r="B338" s="140" t="s">
        <v>1893</v>
      </c>
      <c r="C338" s="144" t="s">
        <v>1498</v>
      </c>
      <c r="D338" s="259" t="s">
        <v>1360</v>
      </c>
      <c r="E338" s="146" t="s">
        <v>1499</v>
      </c>
      <c r="F338" s="173">
        <v>39106</v>
      </c>
    </row>
    <row r="339" spans="1:6" ht="12.75">
      <c r="A339" s="174">
        <v>2006046</v>
      </c>
      <c r="B339" s="168" t="s">
        <v>41</v>
      </c>
      <c r="C339" s="126" t="s">
        <v>2079</v>
      </c>
      <c r="D339" s="260" t="s">
        <v>1881</v>
      </c>
      <c r="E339" s="149" t="s">
        <v>1500</v>
      </c>
      <c r="F339" s="169">
        <v>39106</v>
      </c>
    </row>
    <row r="340" spans="1:6" ht="12.75">
      <c r="A340" s="175">
        <v>2006047</v>
      </c>
      <c r="B340" s="134" t="s">
        <v>1861</v>
      </c>
      <c r="C340" s="109" t="s">
        <v>1501</v>
      </c>
      <c r="D340" s="257" t="s">
        <v>1863</v>
      </c>
      <c r="E340" s="145" t="s">
        <v>1502</v>
      </c>
      <c r="F340" s="171">
        <v>39108</v>
      </c>
    </row>
    <row r="341" spans="1:6" ht="12.75">
      <c r="A341" s="175">
        <v>2006048</v>
      </c>
      <c r="B341" s="134" t="s">
        <v>1360</v>
      </c>
      <c r="C341" s="109" t="s">
        <v>1503</v>
      </c>
      <c r="D341" s="257" t="s">
        <v>1895</v>
      </c>
      <c r="E341" s="108" t="s">
        <v>1504</v>
      </c>
      <c r="F341" s="171">
        <v>39115</v>
      </c>
    </row>
    <row r="342" spans="1:6" ht="12.75">
      <c r="A342" s="175">
        <v>2006049</v>
      </c>
      <c r="B342" s="134" t="s">
        <v>1877</v>
      </c>
      <c r="C342" s="109" t="s">
        <v>1505</v>
      </c>
      <c r="D342" s="257" t="s">
        <v>1895</v>
      </c>
      <c r="E342" s="145" t="s">
        <v>1506</v>
      </c>
      <c r="F342" s="171">
        <v>39116</v>
      </c>
    </row>
    <row r="343" spans="1:6" ht="12.75">
      <c r="A343" s="175">
        <v>2006050</v>
      </c>
      <c r="B343" s="134" t="s">
        <v>1160</v>
      </c>
      <c r="C343" s="109" t="s">
        <v>1507</v>
      </c>
      <c r="D343" s="257" t="s">
        <v>1895</v>
      </c>
      <c r="E343" s="108" t="s">
        <v>1508</v>
      </c>
      <c r="F343" s="171">
        <v>39116</v>
      </c>
    </row>
    <row r="344" spans="1:6" ht="26.25">
      <c r="A344" s="175">
        <v>2006051</v>
      </c>
      <c r="B344" s="134" t="s">
        <v>1861</v>
      </c>
      <c r="C344" s="109" t="s">
        <v>1509</v>
      </c>
      <c r="D344" s="257" t="s">
        <v>1859</v>
      </c>
      <c r="E344" s="108" t="s">
        <v>1510</v>
      </c>
      <c r="F344" s="171">
        <v>39116</v>
      </c>
    </row>
    <row r="345" spans="1:6" ht="26.25">
      <c r="A345" s="175">
        <v>2006052</v>
      </c>
      <c r="B345" s="134" t="s">
        <v>1861</v>
      </c>
      <c r="C345" s="109" t="s">
        <v>1511</v>
      </c>
      <c r="D345" s="257" t="s">
        <v>1889</v>
      </c>
      <c r="E345" s="108" t="s">
        <v>1512</v>
      </c>
      <c r="F345" s="171">
        <v>39117</v>
      </c>
    </row>
    <row r="346" spans="1:6" ht="26.25">
      <c r="A346" s="175">
        <v>2006053</v>
      </c>
      <c r="B346" s="134" t="s">
        <v>1879</v>
      </c>
      <c r="C346" s="109" t="s">
        <v>1513</v>
      </c>
      <c r="D346" s="257" t="s">
        <v>1889</v>
      </c>
      <c r="E346" s="145" t="s">
        <v>1515</v>
      </c>
      <c r="F346" s="171">
        <v>39120</v>
      </c>
    </row>
    <row r="347" spans="1:6" ht="27" thickBot="1">
      <c r="A347" s="172">
        <v>2006054</v>
      </c>
      <c r="B347" s="140" t="s">
        <v>1883</v>
      </c>
      <c r="C347" s="144" t="s">
        <v>1516</v>
      </c>
      <c r="D347" s="259" t="s">
        <v>1885</v>
      </c>
      <c r="E347" s="146" t="s">
        <v>1517</v>
      </c>
      <c r="F347" s="173">
        <v>39124</v>
      </c>
    </row>
    <row r="348" spans="1:6" ht="12.75">
      <c r="A348" s="174">
        <v>2006055</v>
      </c>
      <c r="B348" s="168" t="s">
        <v>1897</v>
      </c>
      <c r="C348" s="126" t="s">
        <v>1520</v>
      </c>
      <c r="D348" s="260" t="s">
        <v>1899</v>
      </c>
      <c r="E348" s="149" t="s">
        <v>1521</v>
      </c>
      <c r="F348" s="169">
        <v>39130</v>
      </c>
    </row>
    <row r="349" spans="1:6" ht="12.75">
      <c r="A349" s="175">
        <v>2006056</v>
      </c>
      <c r="B349" s="134" t="s">
        <v>41</v>
      </c>
      <c r="C349" s="109" t="s">
        <v>1522</v>
      </c>
      <c r="D349" s="257" t="s">
        <v>1895</v>
      </c>
      <c r="E349" s="145" t="s">
        <v>1523</v>
      </c>
      <c r="F349" s="171">
        <v>39131</v>
      </c>
    </row>
    <row r="350" spans="1:6" ht="12.75">
      <c r="A350" s="175">
        <v>2006057</v>
      </c>
      <c r="B350" s="134" t="s">
        <v>1883</v>
      </c>
      <c r="C350" s="109" t="s">
        <v>1524</v>
      </c>
      <c r="D350" s="257" t="s">
        <v>1895</v>
      </c>
      <c r="E350" s="108" t="s">
        <v>1525</v>
      </c>
      <c r="F350" s="171">
        <v>39133</v>
      </c>
    </row>
    <row r="351" spans="1:6" ht="12.75">
      <c r="A351" s="175">
        <v>2006058</v>
      </c>
      <c r="B351" s="134" t="s">
        <v>1863</v>
      </c>
      <c r="C351" s="109" t="s">
        <v>1526</v>
      </c>
      <c r="D351" s="257" t="s">
        <v>1895</v>
      </c>
      <c r="E351" s="108" t="s">
        <v>1527</v>
      </c>
      <c r="F351" s="171">
        <v>39133</v>
      </c>
    </row>
    <row r="352" spans="1:6" ht="12.75">
      <c r="A352" s="175">
        <v>2006059</v>
      </c>
      <c r="B352" s="134" t="s">
        <v>1897</v>
      </c>
      <c r="C352" s="109" t="s">
        <v>1528</v>
      </c>
      <c r="D352" s="257" t="s">
        <v>1859</v>
      </c>
      <c r="E352" s="108" t="s">
        <v>2086</v>
      </c>
      <c r="F352" s="171">
        <v>39133</v>
      </c>
    </row>
    <row r="353" spans="1:6" ht="12.75">
      <c r="A353" s="175">
        <v>2006060</v>
      </c>
      <c r="B353" s="134" t="s">
        <v>1879</v>
      </c>
      <c r="C353" s="109" t="s">
        <v>1529</v>
      </c>
      <c r="D353" s="153" t="s">
        <v>1885</v>
      </c>
      <c r="E353" s="108" t="s">
        <v>1530</v>
      </c>
      <c r="F353" s="171">
        <v>39134</v>
      </c>
    </row>
    <row r="354" spans="1:6" ht="12.75">
      <c r="A354" s="175">
        <v>2006061</v>
      </c>
      <c r="B354" s="134" t="s">
        <v>1869</v>
      </c>
      <c r="C354" s="109" t="s">
        <v>1532</v>
      </c>
      <c r="D354" s="257" t="s">
        <v>1891</v>
      </c>
      <c r="E354" s="145" t="s">
        <v>1533</v>
      </c>
      <c r="F354" s="171">
        <v>39134</v>
      </c>
    </row>
    <row r="355" spans="1:6" ht="13.5" thickBot="1">
      <c r="A355" s="172">
        <v>2006062</v>
      </c>
      <c r="B355" s="140" t="s">
        <v>1897</v>
      </c>
      <c r="C355" s="144" t="s">
        <v>1534</v>
      </c>
      <c r="D355" s="259" t="s">
        <v>1861</v>
      </c>
      <c r="E355" s="146" t="s">
        <v>1433</v>
      </c>
      <c r="F355" s="173">
        <v>39152</v>
      </c>
    </row>
    <row r="356" spans="1:6" ht="26.25">
      <c r="A356" s="174">
        <v>2006063</v>
      </c>
      <c r="B356" s="168" t="s">
        <v>1897</v>
      </c>
      <c r="C356" s="126" t="s">
        <v>1536</v>
      </c>
      <c r="D356" s="260" t="s">
        <v>1889</v>
      </c>
      <c r="E356" s="149" t="s">
        <v>1535</v>
      </c>
      <c r="F356" s="169">
        <v>39152</v>
      </c>
    </row>
    <row r="357" spans="1:6" ht="12.75">
      <c r="A357" s="175">
        <v>2006064</v>
      </c>
      <c r="B357" s="134" t="s">
        <v>1861</v>
      </c>
      <c r="C357" s="109" t="s">
        <v>1537</v>
      </c>
      <c r="D357" s="257" t="s">
        <v>1881</v>
      </c>
      <c r="E357" s="145" t="s">
        <v>1538</v>
      </c>
      <c r="F357" s="171">
        <v>39152</v>
      </c>
    </row>
    <row r="358" spans="1:6" ht="12.75">
      <c r="A358" s="175">
        <v>2006065</v>
      </c>
      <c r="B358" s="134" t="s">
        <v>1861</v>
      </c>
      <c r="C358" s="109" t="s">
        <v>1543</v>
      </c>
      <c r="D358" s="257" t="s">
        <v>1893</v>
      </c>
      <c r="E358" s="108" t="s">
        <v>1544</v>
      </c>
      <c r="F358" s="171">
        <v>39159</v>
      </c>
    </row>
    <row r="359" spans="1:6" ht="12.75">
      <c r="A359" s="175">
        <v>2006066</v>
      </c>
      <c r="B359" s="134" t="s">
        <v>1893</v>
      </c>
      <c r="C359" s="109" t="s">
        <v>1539</v>
      </c>
      <c r="D359" s="257" t="s">
        <v>1895</v>
      </c>
      <c r="E359" s="145" t="s">
        <v>1540</v>
      </c>
      <c r="F359" s="171">
        <v>39162</v>
      </c>
    </row>
    <row r="360" spans="1:6" ht="27" thickBot="1">
      <c r="A360" s="172">
        <v>2006067</v>
      </c>
      <c r="B360" s="140" t="s">
        <v>1879</v>
      </c>
      <c r="C360" s="144" t="s">
        <v>1542</v>
      </c>
      <c r="D360" s="259" t="s">
        <v>1889</v>
      </c>
      <c r="E360" s="146" t="s">
        <v>1541</v>
      </c>
      <c r="F360" s="173">
        <v>39173</v>
      </c>
    </row>
    <row r="361" spans="1:6" ht="12.75">
      <c r="A361" s="174">
        <v>2006068</v>
      </c>
      <c r="B361" s="168" t="s">
        <v>1871</v>
      </c>
      <c r="C361" s="126" t="s">
        <v>1545</v>
      </c>
      <c r="D361" s="260" t="s">
        <v>1160</v>
      </c>
      <c r="E361" s="149" t="s">
        <v>1549</v>
      </c>
      <c r="F361" s="169">
        <v>39177</v>
      </c>
    </row>
    <row r="362" spans="1:6" ht="26.25">
      <c r="A362" s="175">
        <v>2006069</v>
      </c>
      <c r="B362" s="134" t="s">
        <v>1871</v>
      </c>
      <c r="C362" s="109" t="s">
        <v>1550</v>
      </c>
      <c r="D362" s="257" t="s">
        <v>1889</v>
      </c>
      <c r="E362" s="108" t="s">
        <v>1552</v>
      </c>
      <c r="F362" s="171">
        <v>39188</v>
      </c>
    </row>
    <row r="363" spans="1:6" ht="12.75">
      <c r="A363" s="175">
        <v>2006070</v>
      </c>
      <c r="B363" s="134" t="s">
        <v>1879</v>
      </c>
      <c r="C363" s="109" t="s">
        <v>1553</v>
      </c>
      <c r="D363" s="257" t="s">
        <v>1883</v>
      </c>
      <c r="E363" s="145" t="s">
        <v>1554</v>
      </c>
      <c r="F363" s="171">
        <v>39192</v>
      </c>
    </row>
    <row r="364" spans="1:6" ht="12.75">
      <c r="A364" s="175">
        <v>2007001</v>
      </c>
      <c r="B364" s="134" t="s">
        <v>1861</v>
      </c>
      <c r="C364" s="109" t="s">
        <v>1555</v>
      </c>
      <c r="D364" s="257" t="s">
        <v>1863</v>
      </c>
      <c r="E364" s="145" t="s">
        <v>1560</v>
      </c>
      <c r="F364" s="171">
        <v>39352</v>
      </c>
    </row>
    <row r="365" spans="1:6" ht="13.5" thickBot="1">
      <c r="A365" s="172">
        <v>2007002</v>
      </c>
      <c r="B365" s="140" t="s">
        <v>1865</v>
      </c>
      <c r="C365" s="144" t="s">
        <v>1561</v>
      </c>
      <c r="D365" s="259" t="s">
        <v>1897</v>
      </c>
      <c r="E365" s="146" t="s">
        <v>2157</v>
      </c>
      <c r="F365" s="173">
        <v>39379</v>
      </c>
    </row>
    <row r="366" spans="1:6" ht="12.75">
      <c r="A366" s="174">
        <v>2007003</v>
      </c>
      <c r="B366" s="168" t="s">
        <v>1861</v>
      </c>
      <c r="C366" s="126" t="s">
        <v>1563</v>
      </c>
      <c r="D366" s="260" t="s">
        <v>1863</v>
      </c>
      <c r="E366" s="149" t="s">
        <v>1564</v>
      </c>
      <c r="F366" s="169">
        <v>39380</v>
      </c>
    </row>
    <row r="367" spans="1:6" ht="26.25">
      <c r="A367" s="175">
        <v>2007004</v>
      </c>
      <c r="B367" s="134" t="s">
        <v>1861</v>
      </c>
      <c r="C367" s="109" t="s">
        <v>1565</v>
      </c>
      <c r="D367" s="257" t="s">
        <v>1889</v>
      </c>
      <c r="E367" s="145" t="s">
        <v>1566</v>
      </c>
      <c r="F367" s="171">
        <v>39380</v>
      </c>
    </row>
    <row r="368" spans="1:6" ht="12.75">
      <c r="A368" s="175">
        <v>2007005</v>
      </c>
      <c r="B368" s="134" t="s">
        <v>1865</v>
      </c>
      <c r="C368" s="109" t="s">
        <v>1568</v>
      </c>
      <c r="D368" s="257" t="s">
        <v>1863</v>
      </c>
      <c r="E368" s="108" t="s">
        <v>1569</v>
      </c>
      <c r="F368" s="171">
        <v>39385</v>
      </c>
    </row>
    <row r="369" spans="1:6" ht="12.75">
      <c r="A369" s="175">
        <v>2007006</v>
      </c>
      <c r="B369" s="134" t="s">
        <v>1897</v>
      </c>
      <c r="C369" s="109" t="s">
        <v>1570</v>
      </c>
      <c r="D369" s="257" t="s">
        <v>1879</v>
      </c>
      <c r="E369" s="108" t="s">
        <v>1571</v>
      </c>
      <c r="F369" s="171">
        <v>39388</v>
      </c>
    </row>
    <row r="370" spans="1:6" ht="12.75">
      <c r="A370" s="175">
        <v>2007007</v>
      </c>
      <c r="B370" s="134" t="s">
        <v>1861</v>
      </c>
      <c r="C370" s="109" t="s">
        <v>1572</v>
      </c>
      <c r="D370" s="257" t="s">
        <v>1873</v>
      </c>
      <c r="E370" s="108" t="s">
        <v>1573</v>
      </c>
      <c r="F370" s="171">
        <v>39392</v>
      </c>
    </row>
    <row r="371" spans="1:6" ht="12.75">
      <c r="A371" s="175">
        <v>2007008</v>
      </c>
      <c r="B371" s="134" t="s">
        <v>1873</v>
      </c>
      <c r="C371" s="109" t="s">
        <v>1575</v>
      </c>
      <c r="D371" s="257" t="s">
        <v>1867</v>
      </c>
      <c r="E371" s="108" t="s">
        <v>1576</v>
      </c>
      <c r="F371" s="171">
        <v>39398</v>
      </c>
    </row>
    <row r="372" spans="1:6" ht="12.75">
      <c r="A372" s="175">
        <v>2007009</v>
      </c>
      <c r="B372" s="134" t="s">
        <v>1861</v>
      </c>
      <c r="C372" s="109" t="s">
        <v>1538</v>
      </c>
      <c r="D372" s="257" t="s">
        <v>1863</v>
      </c>
      <c r="E372" s="108" t="s">
        <v>1577</v>
      </c>
      <c r="F372" s="171">
        <v>39401</v>
      </c>
    </row>
    <row r="373" spans="1:6" ht="13.5" thickBot="1">
      <c r="A373" s="172">
        <v>2007010</v>
      </c>
      <c r="B373" s="140" t="s">
        <v>1861</v>
      </c>
      <c r="C373" s="144" t="s">
        <v>1568</v>
      </c>
      <c r="D373" s="259" t="s">
        <v>1863</v>
      </c>
      <c r="E373" s="146" t="s">
        <v>1578</v>
      </c>
      <c r="F373" s="173">
        <v>39401</v>
      </c>
    </row>
    <row r="374" spans="1:6" ht="12.75">
      <c r="A374" s="174">
        <v>2007011</v>
      </c>
      <c r="B374" s="168" t="s">
        <v>1861</v>
      </c>
      <c r="C374" s="126" t="s">
        <v>1579</v>
      </c>
      <c r="D374" s="260" t="s">
        <v>1873</v>
      </c>
      <c r="E374" s="149" t="s">
        <v>1580</v>
      </c>
      <c r="F374" s="169">
        <v>39426</v>
      </c>
    </row>
    <row r="375" spans="1:6" ht="12.75">
      <c r="A375" s="175">
        <v>2007012</v>
      </c>
      <c r="B375" s="134" t="s">
        <v>1861</v>
      </c>
      <c r="C375" s="109" t="s">
        <v>1581</v>
      </c>
      <c r="D375" s="257" t="s">
        <v>1160</v>
      </c>
      <c r="E375" s="145" t="s">
        <v>1582</v>
      </c>
      <c r="F375" s="171">
        <v>39430</v>
      </c>
    </row>
    <row r="376" spans="1:6" ht="26.25">
      <c r="A376" s="175">
        <v>2007013</v>
      </c>
      <c r="B376" s="134" t="s">
        <v>1895</v>
      </c>
      <c r="C376" s="109" t="s">
        <v>1583</v>
      </c>
      <c r="D376" s="257" t="s">
        <v>1889</v>
      </c>
      <c r="E376" s="108" t="s">
        <v>1584</v>
      </c>
      <c r="F376" s="171">
        <v>39431</v>
      </c>
    </row>
    <row r="377" spans="1:6" ht="13.5" thickBot="1">
      <c r="A377" s="172">
        <v>2007014</v>
      </c>
      <c r="B377" s="140" t="s">
        <v>1861</v>
      </c>
      <c r="C377" s="144" t="s">
        <v>1585</v>
      </c>
      <c r="D377" s="259" t="s">
        <v>1859</v>
      </c>
      <c r="E377" s="146" t="s">
        <v>1586</v>
      </c>
      <c r="F377" s="173">
        <v>39432</v>
      </c>
    </row>
    <row r="378" spans="1:6" ht="12.75">
      <c r="A378" s="174">
        <v>2007015</v>
      </c>
      <c r="B378" s="168" t="s">
        <v>1861</v>
      </c>
      <c r="C378" s="126" t="s">
        <v>1587</v>
      </c>
      <c r="D378" s="260" t="s">
        <v>1162</v>
      </c>
      <c r="E378" s="149" t="s">
        <v>1588</v>
      </c>
      <c r="F378" s="169">
        <v>39434</v>
      </c>
    </row>
    <row r="379" spans="1:6" ht="12.75">
      <c r="A379" s="175">
        <v>2007016</v>
      </c>
      <c r="B379" s="134" t="s">
        <v>1859</v>
      </c>
      <c r="C379" s="109" t="s">
        <v>1589</v>
      </c>
      <c r="D379" s="153" t="s">
        <v>1895</v>
      </c>
      <c r="E379" s="108" t="s">
        <v>1590</v>
      </c>
      <c r="F379" s="171">
        <v>39435</v>
      </c>
    </row>
    <row r="380" spans="1:6" ht="13.5" thickBot="1">
      <c r="A380" s="172">
        <v>2007017</v>
      </c>
      <c r="B380" s="140" t="s">
        <v>1861</v>
      </c>
      <c r="C380" s="144" t="s">
        <v>1591</v>
      </c>
      <c r="D380" s="259" t="s">
        <v>1899</v>
      </c>
      <c r="E380" s="146" t="s">
        <v>1592</v>
      </c>
      <c r="F380" s="173">
        <v>39438</v>
      </c>
    </row>
    <row r="381" spans="1:6" ht="12.75">
      <c r="A381" s="174">
        <v>2007018</v>
      </c>
      <c r="B381" s="168" t="s">
        <v>1861</v>
      </c>
      <c r="C381" s="126" t="s">
        <v>1564</v>
      </c>
      <c r="D381" s="260" t="s">
        <v>1160</v>
      </c>
      <c r="E381" s="149" t="s">
        <v>1593</v>
      </c>
      <c r="F381" s="169">
        <v>39439</v>
      </c>
    </row>
    <row r="382" spans="1:6" ht="12.75">
      <c r="A382" s="175">
        <v>2007019</v>
      </c>
      <c r="B382" s="134" t="s">
        <v>1873</v>
      </c>
      <c r="C382" s="109" t="s">
        <v>1594</v>
      </c>
      <c r="D382" s="153" t="s">
        <v>1867</v>
      </c>
      <c r="E382" s="108" t="s">
        <v>1595</v>
      </c>
      <c r="F382" s="171">
        <v>39439</v>
      </c>
    </row>
    <row r="383" spans="1:6" ht="12.75">
      <c r="A383" s="175">
        <v>2007020</v>
      </c>
      <c r="B383" s="134" t="s">
        <v>1899</v>
      </c>
      <c r="C383" s="109" t="s">
        <v>1596</v>
      </c>
      <c r="D383" s="257" t="s">
        <v>1891</v>
      </c>
      <c r="E383" s="108" t="s">
        <v>1597</v>
      </c>
      <c r="F383" s="171">
        <v>39442</v>
      </c>
    </row>
    <row r="384" spans="1:6" ht="12.75">
      <c r="A384" s="175">
        <v>2007021</v>
      </c>
      <c r="B384" s="134" t="s">
        <v>1861</v>
      </c>
      <c r="C384" s="109" t="s">
        <v>1598</v>
      </c>
      <c r="D384" s="257" t="s">
        <v>1873</v>
      </c>
      <c r="E384" s="108" t="s">
        <v>1599</v>
      </c>
      <c r="F384" s="171">
        <v>39444</v>
      </c>
    </row>
    <row r="385" spans="1:6" ht="12.75">
      <c r="A385" s="175">
        <v>2007022</v>
      </c>
      <c r="B385" s="134" t="s">
        <v>1861</v>
      </c>
      <c r="C385" s="109" t="s">
        <v>1600</v>
      </c>
      <c r="D385" s="257" t="s">
        <v>1873</v>
      </c>
      <c r="E385" s="145" t="s">
        <v>1601</v>
      </c>
      <c r="F385" s="171">
        <v>39445</v>
      </c>
    </row>
    <row r="386" spans="1:6" ht="13.5" thickBot="1">
      <c r="A386" s="172">
        <v>2007023</v>
      </c>
      <c r="B386" s="140" t="s">
        <v>41</v>
      </c>
      <c r="C386" s="144" t="s">
        <v>1602</v>
      </c>
      <c r="D386" s="259" t="s">
        <v>1861</v>
      </c>
      <c r="E386" s="146" t="s">
        <v>1603</v>
      </c>
      <c r="F386" s="173">
        <v>39447</v>
      </c>
    </row>
    <row r="387" spans="1:6" ht="12.75">
      <c r="A387" s="174">
        <v>2007024</v>
      </c>
      <c r="B387" s="168" t="s">
        <v>1893</v>
      </c>
      <c r="C387" s="126" t="s">
        <v>1606</v>
      </c>
      <c r="D387" s="260" t="s">
        <v>1895</v>
      </c>
      <c r="E387" s="149" t="s">
        <v>1607</v>
      </c>
      <c r="F387" s="169">
        <v>39447</v>
      </c>
    </row>
    <row r="388" spans="1:6" ht="26.25">
      <c r="A388" s="175">
        <v>2007025</v>
      </c>
      <c r="B388" s="134" t="s">
        <v>1861</v>
      </c>
      <c r="C388" s="109" t="s">
        <v>1610</v>
      </c>
      <c r="D388" s="257" t="s">
        <v>1893</v>
      </c>
      <c r="E388" s="108" t="s">
        <v>1611</v>
      </c>
      <c r="F388" s="171">
        <v>39447</v>
      </c>
    </row>
    <row r="389" spans="1:6" ht="12.75">
      <c r="A389" s="175">
        <v>2007026</v>
      </c>
      <c r="B389" s="134" t="s">
        <v>1869</v>
      </c>
      <c r="C389" s="109" t="s">
        <v>1612</v>
      </c>
      <c r="D389" s="257" t="s">
        <v>1899</v>
      </c>
      <c r="E389" s="108" t="s">
        <v>1613</v>
      </c>
      <c r="F389" s="171">
        <v>39450</v>
      </c>
    </row>
    <row r="390" spans="1:6" ht="12.75">
      <c r="A390" s="175">
        <v>2007027</v>
      </c>
      <c r="B390" s="134" t="s">
        <v>1897</v>
      </c>
      <c r="C390" s="109" t="s">
        <v>1614</v>
      </c>
      <c r="D390" s="257" t="s">
        <v>1861</v>
      </c>
      <c r="E390" s="108" t="s">
        <v>1615</v>
      </c>
      <c r="F390" s="171">
        <v>39450</v>
      </c>
    </row>
    <row r="391" spans="1:6" ht="12.75">
      <c r="A391" s="175">
        <v>2007028</v>
      </c>
      <c r="B391" s="134" t="s">
        <v>1869</v>
      </c>
      <c r="C391" s="109" t="s">
        <v>1633</v>
      </c>
      <c r="D391" s="153" t="s">
        <v>1360</v>
      </c>
      <c r="E391" s="108" t="s">
        <v>1634</v>
      </c>
      <c r="F391" s="171">
        <v>39460</v>
      </c>
    </row>
    <row r="392" spans="1:6" ht="13.5" thickBot="1">
      <c r="A392" s="172">
        <v>2007029</v>
      </c>
      <c r="B392" s="140" t="s">
        <v>1863</v>
      </c>
      <c r="C392" s="144" t="s">
        <v>1616</v>
      </c>
      <c r="D392" s="259" t="s">
        <v>1895</v>
      </c>
      <c r="E392" s="146" t="s">
        <v>1617</v>
      </c>
      <c r="F392" s="173">
        <v>39464</v>
      </c>
    </row>
    <row r="393" spans="1:6" ht="12.75">
      <c r="A393" s="174">
        <v>2007030</v>
      </c>
      <c r="B393" s="168" t="s">
        <v>1893</v>
      </c>
      <c r="C393" s="126" t="s">
        <v>1618</v>
      </c>
      <c r="D393" s="260" t="s">
        <v>1895</v>
      </c>
      <c r="E393" s="149" t="s">
        <v>1539</v>
      </c>
      <c r="F393" s="169">
        <v>39470</v>
      </c>
    </row>
    <row r="394" spans="1:6" ht="12.75">
      <c r="A394" s="175">
        <v>2007031</v>
      </c>
      <c r="B394" s="134" t="s">
        <v>1861</v>
      </c>
      <c r="C394" s="109" t="s">
        <v>1619</v>
      </c>
      <c r="D394" s="153" t="s">
        <v>1893</v>
      </c>
      <c r="E394" s="108" t="s">
        <v>1620</v>
      </c>
      <c r="F394" s="171">
        <v>39470</v>
      </c>
    </row>
    <row r="395" spans="1:6" ht="26.25">
      <c r="A395" s="175">
        <v>2007032</v>
      </c>
      <c r="B395" s="134" t="s">
        <v>1861</v>
      </c>
      <c r="C395" s="109" t="s">
        <v>1621</v>
      </c>
      <c r="D395" s="257" t="s">
        <v>1879</v>
      </c>
      <c r="E395" s="145" t="s">
        <v>1622</v>
      </c>
      <c r="F395" s="171">
        <v>39474</v>
      </c>
    </row>
    <row r="396" spans="1:6" ht="12.75">
      <c r="A396" s="175">
        <v>2007033</v>
      </c>
      <c r="B396" s="134" t="s">
        <v>1861</v>
      </c>
      <c r="C396" s="109" t="s">
        <v>1623</v>
      </c>
      <c r="D396" s="257" t="s">
        <v>1893</v>
      </c>
      <c r="E396" s="108" t="s">
        <v>1540</v>
      </c>
      <c r="F396" s="171">
        <v>39474</v>
      </c>
    </row>
    <row r="397" spans="1:6" ht="12.75">
      <c r="A397" s="175">
        <v>2007034</v>
      </c>
      <c r="B397" s="134" t="s">
        <v>1861</v>
      </c>
      <c r="C397" s="109" t="s">
        <v>1628</v>
      </c>
      <c r="D397" s="257" t="s">
        <v>1873</v>
      </c>
      <c r="E397" s="145" t="s">
        <v>1629</v>
      </c>
      <c r="F397" s="171">
        <v>39476</v>
      </c>
    </row>
    <row r="398" spans="1:6" ht="13.5" thickBot="1">
      <c r="A398" s="172">
        <v>2007035</v>
      </c>
      <c r="B398" s="140" t="s">
        <v>1899</v>
      </c>
      <c r="C398" s="144" t="s">
        <v>1630</v>
      </c>
      <c r="D398" s="259" t="s">
        <v>1871</v>
      </c>
      <c r="E398" s="146" t="s">
        <v>1631</v>
      </c>
      <c r="F398" s="173">
        <v>39479</v>
      </c>
    </row>
    <row r="399" spans="1:6" ht="12.75">
      <c r="A399" s="176">
        <v>2007036</v>
      </c>
      <c r="B399" s="177" t="s">
        <v>1861</v>
      </c>
      <c r="C399" s="118" t="s">
        <v>1632</v>
      </c>
      <c r="D399" s="261" t="s">
        <v>1162</v>
      </c>
      <c r="E399" s="119" t="s">
        <v>1003</v>
      </c>
      <c r="F399" s="178">
        <v>39480</v>
      </c>
    </row>
    <row r="400" spans="1:6" ht="12.75">
      <c r="A400" s="179">
        <v>2007037</v>
      </c>
      <c r="B400" s="180" t="s">
        <v>1861</v>
      </c>
      <c r="C400" s="142" t="s">
        <v>1635</v>
      </c>
      <c r="D400" s="262" t="s">
        <v>1863</v>
      </c>
      <c r="E400" s="116" t="s">
        <v>1636</v>
      </c>
      <c r="F400" s="181">
        <v>39485</v>
      </c>
    </row>
    <row r="401" spans="1:6" ht="12.75">
      <c r="A401" s="179">
        <v>2007038</v>
      </c>
      <c r="B401" s="180" t="s">
        <v>1861</v>
      </c>
      <c r="C401" s="142" t="s">
        <v>1637</v>
      </c>
      <c r="D401" s="262" t="s">
        <v>1873</v>
      </c>
      <c r="E401" s="116" t="s">
        <v>1638</v>
      </c>
      <c r="F401" s="181">
        <v>39486</v>
      </c>
    </row>
    <row r="402" spans="1:6" ht="13.5" thickBot="1">
      <c r="A402" s="182">
        <v>2007039</v>
      </c>
      <c r="B402" s="183" t="s">
        <v>1899</v>
      </c>
      <c r="C402" s="184" t="s">
        <v>1639</v>
      </c>
      <c r="D402" s="263" t="s">
        <v>1895</v>
      </c>
      <c r="E402" s="117" t="s">
        <v>1640</v>
      </c>
      <c r="F402" s="185">
        <v>39486</v>
      </c>
    </row>
    <row r="403" spans="1:6" ht="12.75">
      <c r="A403" s="176">
        <v>2007040</v>
      </c>
      <c r="B403" s="177" t="s">
        <v>1897</v>
      </c>
      <c r="C403" s="118" t="s">
        <v>1641</v>
      </c>
      <c r="D403" s="261" t="s">
        <v>1899</v>
      </c>
      <c r="E403" s="119" t="s">
        <v>1446</v>
      </c>
      <c r="F403" s="178">
        <v>39486</v>
      </c>
    </row>
    <row r="404" spans="1:6" ht="12.75">
      <c r="A404" s="179">
        <v>2007041</v>
      </c>
      <c r="B404" s="180" t="s">
        <v>1897</v>
      </c>
      <c r="C404" s="142" t="s">
        <v>1642</v>
      </c>
      <c r="D404" s="262" t="s">
        <v>1899</v>
      </c>
      <c r="E404" s="116" t="s">
        <v>1643</v>
      </c>
      <c r="F404" s="181">
        <v>39486</v>
      </c>
    </row>
    <row r="405" spans="1:6" ht="12.75">
      <c r="A405" s="179">
        <v>2007042</v>
      </c>
      <c r="B405" s="180" t="s">
        <v>1873</v>
      </c>
      <c r="C405" s="142" t="s">
        <v>1644</v>
      </c>
      <c r="D405" s="262" t="s">
        <v>1899</v>
      </c>
      <c r="E405" s="116" t="s">
        <v>1645</v>
      </c>
      <c r="F405" s="181">
        <v>39487</v>
      </c>
    </row>
    <row r="406" spans="1:6" ht="12.75">
      <c r="A406" s="179">
        <v>2007043</v>
      </c>
      <c r="B406" s="180" t="s">
        <v>1899</v>
      </c>
      <c r="C406" s="142" t="s">
        <v>1646</v>
      </c>
      <c r="D406" s="262" t="s">
        <v>1871</v>
      </c>
      <c r="E406" s="186" t="s">
        <v>1647</v>
      </c>
      <c r="F406" s="181">
        <v>39487</v>
      </c>
    </row>
    <row r="407" spans="1:6" ht="12.75">
      <c r="A407" s="179">
        <v>2007044</v>
      </c>
      <c r="B407" s="180" t="s">
        <v>1899</v>
      </c>
      <c r="C407" s="142" t="s">
        <v>1648</v>
      </c>
      <c r="D407" s="262" t="s">
        <v>1360</v>
      </c>
      <c r="E407" s="116" t="s">
        <v>1649</v>
      </c>
      <c r="F407" s="181">
        <v>39487</v>
      </c>
    </row>
    <row r="408" spans="1:6" ht="26.25">
      <c r="A408" s="179">
        <v>2007045</v>
      </c>
      <c r="B408" s="180" t="s">
        <v>1871</v>
      </c>
      <c r="C408" s="142" t="s">
        <v>1665</v>
      </c>
      <c r="D408" s="262" t="s">
        <v>1889</v>
      </c>
      <c r="E408" s="116" t="s">
        <v>1666</v>
      </c>
      <c r="F408" s="181">
        <v>39488</v>
      </c>
    </row>
    <row r="409" spans="1:6" ht="12.75">
      <c r="A409" s="179">
        <v>2007046</v>
      </c>
      <c r="B409" s="180" t="s">
        <v>1867</v>
      </c>
      <c r="C409" s="142" t="s">
        <v>1667</v>
      </c>
      <c r="D409" s="262" t="s">
        <v>1855</v>
      </c>
      <c r="E409" s="116" t="s">
        <v>1668</v>
      </c>
      <c r="F409" s="181">
        <v>39489</v>
      </c>
    </row>
    <row r="410" spans="1:6" ht="12.75">
      <c r="A410" s="179">
        <v>2007047</v>
      </c>
      <c r="B410" s="180" t="s">
        <v>1861</v>
      </c>
      <c r="C410" s="142" t="s">
        <v>1669</v>
      </c>
      <c r="D410" s="262" t="s">
        <v>1859</v>
      </c>
      <c r="E410" s="116" t="s">
        <v>1671</v>
      </c>
      <c r="F410" s="181">
        <v>39489</v>
      </c>
    </row>
    <row r="411" spans="1:6" ht="26.25">
      <c r="A411" s="179">
        <v>2007048</v>
      </c>
      <c r="B411" s="180" t="s">
        <v>1883</v>
      </c>
      <c r="C411" s="142" t="s">
        <v>1672</v>
      </c>
      <c r="D411" s="262" t="s">
        <v>1889</v>
      </c>
      <c r="E411" s="116" t="s">
        <v>1550</v>
      </c>
      <c r="F411" s="181">
        <v>39489</v>
      </c>
    </row>
    <row r="412" spans="1:6" ht="26.25">
      <c r="A412" s="179">
        <v>2007049</v>
      </c>
      <c r="B412" s="180" t="s">
        <v>1863</v>
      </c>
      <c r="C412" s="142" t="s">
        <v>1673</v>
      </c>
      <c r="D412" s="262" t="s">
        <v>1889</v>
      </c>
      <c r="E412" s="116" t="s">
        <v>1674</v>
      </c>
      <c r="F412" s="181">
        <v>39489</v>
      </c>
    </row>
    <row r="413" spans="1:6" ht="12.75">
      <c r="A413" s="179">
        <v>2007050</v>
      </c>
      <c r="B413" s="180" t="s">
        <v>1877</v>
      </c>
      <c r="C413" s="142" t="s">
        <v>1681</v>
      </c>
      <c r="D413" s="262" t="s">
        <v>1867</v>
      </c>
      <c r="E413" s="116" t="s">
        <v>1682</v>
      </c>
      <c r="F413" s="181">
        <v>39490</v>
      </c>
    </row>
    <row r="414" spans="1:6" ht="12.75">
      <c r="A414" s="179">
        <v>2007051</v>
      </c>
      <c r="B414" s="180" t="s">
        <v>1869</v>
      </c>
      <c r="C414" s="142" t="s">
        <v>1683</v>
      </c>
      <c r="D414" s="262" t="s">
        <v>1871</v>
      </c>
      <c r="E414" s="116" t="s">
        <v>1684</v>
      </c>
      <c r="F414" s="181">
        <v>39490</v>
      </c>
    </row>
    <row r="415" spans="1:6" ht="13.5" thickBot="1">
      <c r="A415" s="182">
        <v>2007052</v>
      </c>
      <c r="B415" s="183" t="s">
        <v>1871</v>
      </c>
      <c r="C415" s="184" t="s">
        <v>1685</v>
      </c>
      <c r="D415" s="263" t="s">
        <v>1160</v>
      </c>
      <c r="E415" s="117" t="s">
        <v>1686</v>
      </c>
      <c r="F415" s="185">
        <v>39491</v>
      </c>
    </row>
    <row r="416" spans="1:6" ht="12.75">
      <c r="A416" s="176">
        <v>2007053</v>
      </c>
      <c r="B416" s="177" t="s">
        <v>1879</v>
      </c>
      <c r="C416" s="118" t="s">
        <v>1687</v>
      </c>
      <c r="D416" s="261" t="s">
        <v>1855</v>
      </c>
      <c r="E416" s="119" t="s">
        <v>1688</v>
      </c>
      <c r="F416" s="178">
        <v>39491</v>
      </c>
    </row>
    <row r="417" spans="1:6" ht="12.75">
      <c r="A417" s="179">
        <v>2007054</v>
      </c>
      <c r="B417" s="180" t="s">
        <v>1861</v>
      </c>
      <c r="C417" s="142" t="s">
        <v>1689</v>
      </c>
      <c r="D417" s="262" t="s">
        <v>1855</v>
      </c>
      <c r="E417" s="116" t="s">
        <v>1690</v>
      </c>
      <c r="F417" s="181">
        <v>39491</v>
      </c>
    </row>
    <row r="418" spans="1:6" ht="12.75">
      <c r="A418" s="179">
        <v>2007055</v>
      </c>
      <c r="B418" s="180" t="s">
        <v>1861</v>
      </c>
      <c r="C418" s="142" t="s">
        <v>1691</v>
      </c>
      <c r="D418" s="262" t="s">
        <v>1895</v>
      </c>
      <c r="E418" s="116" t="s">
        <v>1692</v>
      </c>
      <c r="F418" s="181">
        <v>39492</v>
      </c>
    </row>
    <row r="419" spans="1:6" ht="12.75">
      <c r="A419" s="179">
        <v>2007056</v>
      </c>
      <c r="B419" s="180" t="s">
        <v>1869</v>
      </c>
      <c r="C419" s="142" t="s">
        <v>1694</v>
      </c>
      <c r="D419" s="262" t="s">
        <v>1861</v>
      </c>
      <c r="E419" s="116" t="s">
        <v>1638</v>
      </c>
      <c r="F419" s="181">
        <v>39494</v>
      </c>
    </row>
    <row r="420" spans="1:6" ht="12.75">
      <c r="A420" s="179">
        <v>2007057</v>
      </c>
      <c r="B420" s="180" t="s">
        <v>1897</v>
      </c>
      <c r="C420" s="142" t="s">
        <v>1697</v>
      </c>
      <c r="D420" s="262" t="s">
        <v>1861</v>
      </c>
      <c r="E420" s="116" t="s">
        <v>1003</v>
      </c>
      <c r="F420" s="181">
        <v>39494</v>
      </c>
    </row>
    <row r="421" spans="1:6" ht="12.75">
      <c r="A421" s="179">
        <v>2007058</v>
      </c>
      <c r="B421" s="180" t="s">
        <v>1893</v>
      </c>
      <c r="C421" s="142" t="s">
        <v>1698</v>
      </c>
      <c r="D421" s="262" t="s">
        <v>1895</v>
      </c>
      <c r="E421" s="116" t="s">
        <v>1699</v>
      </c>
      <c r="F421" s="181">
        <v>39495</v>
      </c>
    </row>
    <row r="422" spans="1:6" ht="13.5" thickBot="1">
      <c r="A422" s="182">
        <v>2007059</v>
      </c>
      <c r="B422" s="183" t="s">
        <v>1897</v>
      </c>
      <c r="C422" s="184" t="s">
        <v>1700</v>
      </c>
      <c r="D422" s="263" t="s">
        <v>1855</v>
      </c>
      <c r="E422" s="117" t="s">
        <v>1701</v>
      </c>
      <c r="F422" s="185">
        <v>39495</v>
      </c>
    </row>
    <row r="423" spans="1:6" ht="12.75">
      <c r="A423" s="174">
        <v>2007060</v>
      </c>
      <c r="B423" s="168" t="s">
        <v>1897</v>
      </c>
      <c r="C423" s="126" t="s">
        <v>1702</v>
      </c>
      <c r="D423" s="260" t="s">
        <v>1899</v>
      </c>
      <c r="E423" s="149" t="s">
        <v>1703</v>
      </c>
      <c r="F423" s="169">
        <v>39495</v>
      </c>
    </row>
    <row r="424" spans="1:6" ht="12.75">
      <c r="A424" s="175">
        <v>2007061</v>
      </c>
      <c r="B424" s="134" t="s">
        <v>1861</v>
      </c>
      <c r="C424" s="109" t="s">
        <v>1704</v>
      </c>
      <c r="D424" s="257" t="s">
        <v>1879</v>
      </c>
      <c r="E424" s="108" t="s">
        <v>1713</v>
      </c>
      <c r="F424" s="171">
        <v>39495</v>
      </c>
    </row>
    <row r="425" spans="1:6" ht="12.75">
      <c r="A425" s="175">
        <v>2007062</v>
      </c>
      <c r="B425" s="134" t="s">
        <v>41</v>
      </c>
      <c r="C425" s="109" t="s">
        <v>1714</v>
      </c>
      <c r="D425" s="257" t="s">
        <v>1360</v>
      </c>
      <c r="E425" s="108" t="s">
        <v>1715</v>
      </c>
      <c r="F425" s="171">
        <v>39496</v>
      </c>
    </row>
    <row r="426" spans="1:6" ht="12.75">
      <c r="A426" s="175">
        <v>2007063</v>
      </c>
      <c r="B426" s="134" t="s">
        <v>1861</v>
      </c>
      <c r="C426" s="109" t="s">
        <v>1716</v>
      </c>
      <c r="D426" s="257" t="s">
        <v>1881</v>
      </c>
      <c r="E426" s="108" t="s">
        <v>1717</v>
      </c>
      <c r="F426" s="171">
        <v>39497</v>
      </c>
    </row>
    <row r="427" spans="1:6" ht="13.5" thickBot="1">
      <c r="A427" s="172">
        <v>2007064</v>
      </c>
      <c r="B427" s="140" t="s">
        <v>1859</v>
      </c>
      <c r="C427" s="144" t="s">
        <v>1730</v>
      </c>
      <c r="D427" s="259" t="s">
        <v>1883</v>
      </c>
      <c r="E427" s="146" t="s">
        <v>1731</v>
      </c>
      <c r="F427" s="173">
        <v>39498</v>
      </c>
    </row>
    <row r="428" spans="1:6" ht="12.75">
      <c r="A428" s="174">
        <v>2007065</v>
      </c>
      <c r="B428" s="168" t="s">
        <v>1873</v>
      </c>
      <c r="C428" s="126" t="s">
        <v>1732</v>
      </c>
      <c r="D428" s="260" t="s">
        <v>1867</v>
      </c>
      <c r="E428" s="149" t="s">
        <v>1733</v>
      </c>
      <c r="F428" s="169">
        <v>39499</v>
      </c>
    </row>
    <row r="429" spans="1:6" ht="12.75">
      <c r="A429" s="175">
        <v>2007066</v>
      </c>
      <c r="B429" s="134" t="s">
        <v>1861</v>
      </c>
      <c r="C429" s="109" t="s">
        <v>1734</v>
      </c>
      <c r="D429" s="257" t="s">
        <v>1899</v>
      </c>
      <c r="E429" s="108" t="s">
        <v>1735</v>
      </c>
      <c r="F429" s="171">
        <v>39500</v>
      </c>
    </row>
    <row r="430" spans="1:6" ht="12.75">
      <c r="A430" s="175">
        <v>2007067</v>
      </c>
      <c r="B430" s="134" t="s">
        <v>1897</v>
      </c>
      <c r="C430" s="109" t="s">
        <v>1736</v>
      </c>
      <c r="D430" s="257" t="s">
        <v>1877</v>
      </c>
      <c r="E430" s="108" t="s">
        <v>1737</v>
      </c>
      <c r="F430" s="171">
        <v>39500</v>
      </c>
    </row>
    <row r="431" spans="1:6" ht="12.75">
      <c r="A431" s="175">
        <v>2007068</v>
      </c>
      <c r="B431" s="134" t="s">
        <v>1877</v>
      </c>
      <c r="C431" s="109" t="s">
        <v>1738</v>
      </c>
      <c r="D431" s="257" t="s">
        <v>1899</v>
      </c>
      <c r="E431" s="108" t="s">
        <v>1739</v>
      </c>
      <c r="F431" s="171">
        <v>39500</v>
      </c>
    </row>
    <row r="432" spans="1:6" ht="12.75">
      <c r="A432" s="175">
        <v>2007069</v>
      </c>
      <c r="B432" s="134" t="s">
        <v>1897</v>
      </c>
      <c r="C432" s="109" t="s">
        <v>1740</v>
      </c>
      <c r="D432" s="257" t="s">
        <v>1871</v>
      </c>
      <c r="E432" s="145" t="s">
        <v>1741</v>
      </c>
      <c r="F432" s="171">
        <v>39501</v>
      </c>
    </row>
    <row r="433" spans="1:6" ht="13.5" thickBot="1">
      <c r="A433" s="172">
        <v>2007070</v>
      </c>
      <c r="B433" s="140" t="s">
        <v>1861</v>
      </c>
      <c r="C433" s="144" t="s">
        <v>1742</v>
      </c>
      <c r="D433" s="259" t="s">
        <v>1859</v>
      </c>
      <c r="E433" s="146" t="s">
        <v>1747</v>
      </c>
      <c r="F433" s="173">
        <v>39501</v>
      </c>
    </row>
    <row r="434" spans="1:6" ht="12.75">
      <c r="A434" s="174">
        <v>2007071</v>
      </c>
      <c r="B434" s="168" t="s">
        <v>1861</v>
      </c>
      <c r="C434" s="126" t="s">
        <v>1748</v>
      </c>
      <c r="D434" s="260" t="s">
        <v>1871</v>
      </c>
      <c r="E434" s="149" t="s">
        <v>1749</v>
      </c>
      <c r="F434" s="169">
        <v>39502</v>
      </c>
    </row>
    <row r="435" spans="1:6" ht="12.75">
      <c r="A435" s="175">
        <v>2007072</v>
      </c>
      <c r="B435" s="134" t="s">
        <v>1893</v>
      </c>
      <c r="C435" s="109" t="s">
        <v>1750</v>
      </c>
      <c r="D435" s="257" t="s">
        <v>1871</v>
      </c>
      <c r="E435" s="108" t="s">
        <v>1751</v>
      </c>
      <c r="F435" s="171">
        <v>39503</v>
      </c>
    </row>
    <row r="436" spans="1:6" ht="12.75">
      <c r="A436" s="175">
        <v>2007073</v>
      </c>
      <c r="B436" s="134" t="s">
        <v>1899</v>
      </c>
      <c r="C436" s="109" t="s">
        <v>1641</v>
      </c>
      <c r="D436" s="257" t="s">
        <v>1895</v>
      </c>
      <c r="E436" s="108" t="s">
        <v>1752</v>
      </c>
      <c r="F436" s="171">
        <v>39504</v>
      </c>
    </row>
    <row r="437" spans="1:6" ht="12.75">
      <c r="A437" s="175">
        <v>2007074</v>
      </c>
      <c r="B437" s="134" t="s">
        <v>1861</v>
      </c>
      <c r="C437" s="109" t="s">
        <v>1753</v>
      </c>
      <c r="D437" s="153" t="s">
        <v>1879</v>
      </c>
      <c r="E437" s="108" t="s">
        <v>1754</v>
      </c>
      <c r="F437" s="171">
        <v>39513</v>
      </c>
    </row>
    <row r="438" spans="1:6" ht="12.75">
      <c r="A438" s="175">
        <v>2007075</v>
      </c>
      <c r="B438" s="134" t="s">
        <v>1897</v>
      </c>
      <c r="C438" s="109" t="s">
        <v>1756</v>
      </c>
      <c r="D438" s="257" t="s">
        <v>1879</v>
      </c>
      <c r="E438" s="108" t="s">
        <v>1755</v>
      </c>
      <c r="F438" s="171">
        <v>39515</v>
      </c>
    </row>
    <row r="439" spans="1:6" ht="12.75">
      <c r="A439" s="175">
        <v>2007076</v>
      </c>
      <c r="B439" s="134" t="s">
        <v>1879</v>
      </c>
      <c r="C439" s="109" t="s">
        <v>1757</v>
      </c>
      <c r="D439" s="257" t="s">
        <v>1885</v>
      </c>
      <c r="E439" s="108" t="s">
        <v>1137</v>
      </c>
      <c r="F439" s="171">
        <v>39515</v>
      </c>
    </row>
    <row r="440" spans="1:6" ht="12.75">
      <c r="A440" s="175">
        <v>2007077</v>
      </c>
      <c r="B440" s="134" t="s">
        <v>1861</v>
      </c>
      <c r="C440" s="109" t="s">
        <v>1768</v>
      </c>
      <c r="D440" s="153" t="s">
        <v>1885</v>
      </c>
      <c r="E440" s="108" t="s">
        <v>1758</v>
      </c>
      <c r="F440" s="171">
        <v>39518</v>
      </c>
    </row>
    <row r="441" spans="1:6" ht="12.75">
      <c r="A441" s="175">
        <v>2007078</v>
      </c>
      <c r="B441" s="134" t="s">
        <v>1873</v>
      </c>
      <c r="C441" s="109" t="s">
        <v>1769</v>
      </c>
      <c r="D441" s="257" t="s">
        <v>1855</v>
      </c>
      <c r="E441" s="108" t="s">
        <v>1770</v>
      </c>
      <c r="F441" s="171">
        <v>39531</v>
      </c>
    </row>
    <row r="442" spans="1:6" ht="12.75">
      <c r="A442" s="175">
        <v>2007079</v>
      </c>
      <c r="B442" s="134" t="s">
        <v>1893</v>
      </c>
      <c r="C442" s="109" t="s">
        <v>1772</v>
      </c>
      <c r="D442" s="257" t="s">
        <v>1899</v>
      </c>
      <c r="E442" s="145" t="s">
        <v>1773</v>
      </c>
      <c r="F442" s="171">
        <v>39524</v>
      </c>
    </row>
    <row r="443" spans="1:6" ht="12.75">
      <c r="A443" s="175">
        <v>2007080</v>
      </c>
      <c r="B443" s="134" t="s">
        <v>1861</v>
      </c>
      <c r="C443" s="109" t="s">
        <v>1543</v>
      </c>
      <c r="D443" s="257" t="s">
        <v>1879</v>
      </c>
      <c r="E443" s="145" t="s">
        <v>1771</v>
      </c>
      <c r="F443" s="171">
        <v>39544</v>
      </c>
    </row>
    <row r="444" spans="1:6" ht="26.25">
      <c r="A444" s="175">
        <v>2007081</v>
      </c>
      <c r="B444" s="134" t="s">
        <v>1160</v>
      </c>
      <c r="C444" s="109" t="s">
        <v>1797</v>
      </c>
      <c r="D444" s="257" t="s">
        <v>1889</v>
      </c>
      <c r="E444" s="108" t="s">
        <v>1798</v>
      </c>
      <c r="F444" s="171">
        <v>39549</v>
      </c>
    </row>
    <row r="445" spans="1:6" ht="27" thickBot="1">
      <c r="A445" s="172">
        <v>2007082</v>
      </c>
      <c r="B445" s="140" t="s">
        <v>1360</v>
      </c>
      <c r="C445" s="144" t="s">
        <v>1799</v>
      </c>
      <c r="D445" s="259" t="s">
        <v>1889</v>
      </c>
      <c r="E445" s="146" t="s">
        <v>1800</v>
      </c>
      <c r="F445" s="173">
        <v>39549</v>
      </c>
    </row>
    <row r="446" spans="1:6" ht="12.75">
      <c r="A446" s="187">
        <v>2007083</v>
      </c>
      <c r="B446" s="188" t="s">
        <v>1861</v>
      </c>
      <c r="C446" s="189" t="s">
        <v>1801</v>
      </c>
      <c r="D446" s="264" t="s">
        <v>1863</v>
      </c>
      <c r="E446" s="148" t="s">
        <v>1802</v>
      </c>
      <c r="F446" s="190">
        <v>39553</v>
      </c>
    </row>
    <row r="447" spans="1:6" ht="26.25">
      <c r="A447" s="191">
        <v>2008001</v>
      </c>
      <c r="B447" s="192" t="s">
        <v>1861</v>
      </c>
      <c r="C447" s="120" t="s">
        <v>1817</v>
      </c>
      <c r="D447" s="265" t="s">
        <v>1863</v>
      </c>
      <c r="E447" s="121" t="s">
        <v>1803</v>
      </c>
      <c r="F447" s="193">
        <v>39690</v>
      </c>
    </row>
    <row r="448" spans="1:6" ht="12.75">
      <c r="A448" s="191">
        <v>2008002</v>
      </c>
      <c r="B448" s="192" t="s">
        <v>1897</v>
      </c>
      <c r="C448" s="120" t="s">
        <v>1804</v>
      </c>
      <c r="D448" s="265" t="s">
        <v>1861</v>
      </c>
      <c r="E448" s="121" t="s">
        <v>1805</v>
      </c>
      <c r="F448" s="193">
        <v>39722</v>
      </c>
    </row>
    <row r="449" spans="1:6" ht="12.75">
      <c r="A449" s="191">
        <v>2008003</v>
      </c>
      <c r="B449" s="192" t="s">
        <v>1899</v>
      </c>
      <c r="C449" s="120" t="s">
        <v>1772</v>
      </c>
      <c r="D449" s="265" t="s">
        <v>1863</v>
      </c>
      <c r="E449" s="121" t="s">
        <v>1806</v>
      </c>
      <c r="F449" s="193">
        <v>39740</v>
      </c>
    </row>
    <row r="450" spans="1:6" ht="26.25">
      <c r="A450" s="191">
        <v>2008004</v>
      </c>
      <c r="B450" s="192" t="s">
        <v>1899</v>
      </c>
      <c r="C450" s="120" t="s">
        <v>1744</v>
      </c>
      <c r="D450" s="265" t="s">
        <v>1889</v>
      </c>
      <c r="E450" s="121" t="s">
        <v>1807</v>
      </c>
      <c r="F450" s="193">
        <v>39741</v>
      </c>
    </row>
    <row r="451" spans="1:6" ht="12.75">
      <c r="A451" s="191">
        <v>2008005</v>
      </c>
      <c r="B451" s="192" t="s">
        <v>1861</v>
      </c>
      <c r="C451" s="120" t="s">
        <v>1808</v>
      </c>
      <c r="D451" s="265" t="s">
        <v>1899</v>
      </c>
      <c r="E451" s="121" t="s">
        <v>1809</v>
      </c>
      <c r="F451" s="193">
        <v>39743</v>
      </c>
    </row>
    <row r="452" spans="1:6" ht="12.75">
      <c r="A452" s="191">
        <v>2008006</v>
      </c>
      <c r="B452" s="192" t="s">
        <v>1861</v>
      </c>
      <c r="C452" s="120" t="s">
        <v>1810</v>
      </c>
      <c r="D452" s="265" t="s">
        <v>1899</v>
      </c>
      <c r="E452" s="121" t="s">
        <v>1811</v>
      </c>
      <c r="F452" s="193">
        <v>39744</v>
      </c>
    </row>
    <row r="453" spans="1:6" ht="12.75">
      <c r="A453" s="191">
        <v>2008007</v>
      </c>
      <c r="B453" s="192" t="s">
        <v>1897</v>
      </c>
      <c r="C453" s="120" t="s">
        <v>1201</v>
      </c>
      <c r="D453" s="265" t="s">
        <v>1895</v>
      </c>
      <c r="E453" s="121" t="s">
        <v>1812</v>
      </c>
      <c r="F453" s="193">
        <v>39744</v>
      </c>
    </row>
    <row r="454" spans="1:6" ht="12.75">
      <c r="A454" s="191">
        <v>2008008</v>
      </c>
      <c r="B454" s="192" t="s">
        <v>1873</v>
      </c>
      <c r="C454" s="120" t="s">
        <v>1813</v>
      </c>
      <c r="D454" s="265" t="s">
        <v>1855</v>
      </c>
      <c r="E454" s="121" t="s">
        <v>1814</v>
      </c>
      <c r="F454" s="193">
        <v>39750</v>
      </c>
    </row>
    <row r="455" spans="1:6" ht="12.75">
      <c r="A455" s="191">
        <v>2008009</v>
      </c>
      <c r="B455" s="192" t="s">
        <v>1899</v>
      </c>
      <c r="C455" s="120" t="s">
        <v>1815</v>
      </c>
      <c r="D455" s="265" t="s">
        <v>1855</v>
      </c>
      <c r="E455" s="121" t="s">
        <v>1816</v>
      </c>
      <c r="F455" s="193">
        <v>39750</v>
      </c>
    </row>
    <row r="456" spans="1:6" ht="26.25">
      <c r="A456" s="191">
        <v>2008010</v>
      </c>
      <c r="B456" s="192" t="s">
        <v>1861</v>
      </c>
      <c r="C456" s="120" t="s">
        <v>1819</v>
      </c>
      <c r="D456" s="265" t="s">
        <v>1889</v>
      </c>
      <c r="E456" s="121" t="s">
        <v>1820</v>
      </c>
      <c r="F456" s="193">
        <v>39752</v>
      </c>
    </row>
    <row r="457" spans="1:6" ht="12.75">
      <c r="A457" s="191">
        <v>2008011</v>
      </c>
      <c r="B457" s="192" t="s">
        <v>1865</v>
      </c>
      <c r="C457" s="120" t="s">
        <v>1821</v>
      </c>
      <c r="D457" s="265" t="s">
        <v>1895</v>
      </c>
      <c r="E457" s="121" t="s">
        <v>1824</v>
      </c>
      <c r="F457" s="193">
        <v>39752</v>
      </c>
    </row>
    <row r="458" spans="1:6" ht="12.75">
      <c r="A458" s="191">
        <v>2008012</v>
      </c>
      <c r="B458" s="192" t="s">
        <v>1865</v>
      </c>
      <c r="C458" s="120" t="s">
        <v>1825</v>
      </c>
      <c r="D458" s="265" t="s">
        <v>1861</v>
      </c>
      <c r="E458" s="121" t="s">
        <v>1826</v>
      </c>
      <c r="F458" s="193">
        <v>39752</v>
      </c>
    </row>
    <row r="459" spans="1:6" ht="12.75">
      <c r="A459" s="191">
        <v>2008013</v>
      </c>
      <c r="B459" s="192" t="s">
        <v>1865</v>
      </c>
      <c r="C459" s="120" t="s">
        <v>1827</v>
      </c>
      <c r="D459" s="265" t="s">
        <v>1879</v>
      </c>
      <c r="E459" s="121" t="s">
        <v>1828</v>
      </c>
      <c r="F459" s="193">
        <v>39753</v>
      </c>
    </row>
    <row r="460" spans="1:6" ht="12.75">
      <c r="A460" s="191">
        <v>2008014</v>
      </c>
      <c r="B460" s="192" t="s">
        <v>1873</v>
      </c>
      <c r="C460" s="120" t="s">
        <v>1829</v>
      </c>
      <c r="D460" s="265" t="s">
        <v>1877</v>
      </c>
      <c r="E460" s="121" t="s">
        <v>1830</v>
      </c>
      <c r="F460" s="193">
        <v>39753</v>
      </c>
    </row>
    <row r="461" spans="1:6" ht="12.75">
      <c r="A461" s="191">
        <v>2008015</v>
      </c>
      <c r="B461" s="192" t="s">
        <v>1897</v>
      </c>
      <c r="C461" s="120" t="s">
        <v>1831</v>
      </c>
      <c r="D461" s="265" t="s">
        <v>1861</v>
      </c>
      <c r="E461" s="121" t="s">
        <v>1820</v>
      </c>
      <c r="F461" s="193">
        <v>39756</v>
      </c>
    </row>
    <row r="462" spans="1:6" ht="26.25">
      <c r="A462" s="191">
        <v>2008016</v>
      </c>
      <c r="B462" s="192" t="s">
        <v>1877</v>
      </c>
      <c r="C462" s="120" t="s">
        <v>1832</v>
      </c>
      <c r="D462" s="265" t="s">
        <v>1889</v>
      </c>
      <c r="E462" s="121" t="s">
        <v>1833</v>
      </c>
      <c r="F462" s="193">
        <v>39757</v>
      </c>
    </row>
    <row r="463" spans="1:6" ht="26.25">
      <c r="A463" s="191">
        <v>2008017</v>
      </c>
      <c r="B463" s="192" t="s">
        <v>1861</v>
      </c>
      <c r="C463" s="120" t="s">
        <v>1222</v>
      </c>
      <c r="D463" s="265" t="s">
        <v>1889</v>
      </c>
      <c r="E463" s="121" t="s">
        <v>1834</v>
      </c>
      <c r="F463" s="193">
        <v>39759</v>
      </c>
    </row>
    <row r="464" spans="1:6" ht="26.25">
      <c r="A464" s="191">
        <v>2008018</v>
      </c>
      <c r="B464" s="192" t="s">
        <v>1861</v>
      </c>
      <c r="C464" s="120" t="s">
        <v>1835</v>
      </c>
      <c r="D464" s="265" t="s">
        <v>1889</v>
      </c>
      <c r="E464" s="121" t="s">
        <v>1841</v>
      </c>
      <c r="F464" s="193">
        <v>39760</v>
      </c>
    </row>
    <row r="465" spans="1:6" ht="12.75">
      <c r="A465" s="191">
        <v>2008019</v>
      </c>
      <c r="B465" s="192" t="s">
        <v>1861</v>
      </c>
      <c r="C465" s="120" t="s">
        <v>1842</v>
      </c>
      <c r="D465" s="265" t="s">
        <v>1867</v>
      </c>
      <c r="E465" s="121" t="s">
        <v>1843</v>
      </c>
      <c r="F465" s="193">
        <v>39761</v>
      </c>
    </row>
    <row r="466" spans="1:6" ht="26.25">
      <c r="A466" s="191">
        <v>2008020</v>
      </c>
      <c r="B466" s="192" t="s">
        <v>1861</v>
      </c>
      <c r="C466" s="120" t="s">
        <v>1844</v>
      </c>
      <c r="D466" s="265" t="s">
        <v>1889</v>
      </c>
      <c r="E466" s="121" t="s">
        <v>1845</v>
      </c>
      <c r="F466" s="193">
        <v>40127</v>
      </c>
    </row>
    <row r="467" spans="1:6" ht="26.25">
      <c r="A467" s="191">
        <v>2008021</v>
      </c>
      <c r="B467" s="192" t="s">
        <v>1855</v>
      </c>
      <c r="C467" s="120" t="s">
        <v>1822</v>
      </c>
      <c r="D467" s="265" t="s">
        <v>1889</v>
      </c>
      <c r="E467" s="121" t="s">
        <v>1823</v>
      </c>
      <c r="F467" s="193">
        <v>39763</v>
      </c>
    </row>
    <row r="468" spans="1:6" ht="27" thickBot="1">
      <c r="A468" s="194">
        <v>2008022</v>
      </c>
      <c r="B468" s="195" t="s">
        <v>1160</v>
      </c>
      <c r="C468" s="196" t="s">
        <v>1846</v>
      </c>
      <c r="D468" s="266" t="s">
        <v>1889</v>
      </c>
      <c r="E468" s="197" t="s">
        <v>1847</v>
      </c>
      <c r="F468" s="198">
        <v>39764</v>
      </c>
    </row>
    <row r="469" spans="1:6" ht="12.75">
      <c r="A469" s="176">
        <v>2008023</v>
      </c>
      <c r="B469" s="177" t="s">
        <v>1861</v>
      </c>
      <c r="C469" s="118" t="s">
        <v>1848</v>
      </c>
      <c r="D469" s="261" t="s">
        <v>1863</v>
      </c>
      <c r="E469" s="119" t="s">
        <v>1849</v>
      </c>
      <c r="F469" s="178">
        <v>39765</v>
      </c>
    </row>
    <row r="470" spans="1:6" ht="12.75">
      <c r="A470" s="179">
        <v>2008024</v>
      </c>
      <c r="B470" s="180" t="s">
        <v>1861</v>
      </c>
      <c r="C470" s="142" t="s">
        <v>1759</v>
      </c>
      <c r="D470" s="262" t="s">
        <v>1867</v>
      </c>
      <c r="E470" s="116" t="s">
        <v>1760</v>
      </c>
      <c r="F470" s="181">
        <v>39771</v>
      </c>
    </row>
    <row r="471" spans="1:6" ht="12.75">
      <c r="A471" s="179">
        <v>2008025</v>
      </c>
      <c r="B471" s="180" t="s">
        <v>1861</v>
      </c>
      <c r="C471" s="142" t="s">
        <v>1764</v>
      </c>
      <c r="D471" s="262" t="s">
        <v>1851</v>
      </c>
      <c r="E471" s="116" t="s">
        <v>1765</v>
      </c>
      <c r="F471" s="181">
        <v>39773</v>
      </c>
    </row>
    <row r="472" spans="1:6" ht="13.5" thickBot="1">
      <c r="A472" s="182">
        <v>2008026</v>
      </c>
      <c r="B472" s="183" t="s">
        <v>1861</v>
      </c>
      <c r="C472" s="184" t="s">
        <v>1766</v>
      </c>
      <c r="D472" s="263" t="s">
        <v>1863</v>
      </c>
      <c r="E472" s="117" t="s">
        <v>1767</v>
      </c>
      <c r="F472" s="185">
        <v>39772</v>
      </c>
    </row>
    <row r="473" spans="1:6" ht="27" thickBot="1">
      <c r="A473" s="199">
        <v>2008027</v>
      </c>
      <c r="B473" s="200" t="s">
        <v>1861</v>
      </c>
      <c r="C473" s="201" t="s">
        <v>1745</v>
      </c>
      <c r="D473" s="267" t="s">
        <v>1885</v>
      </c>
      <c r="E473" s="202" t="s">
        <v>1746</v>
      </c>
      <c r="F473" s="203">
        <v>39787</v>
      </c>
    </row>
    <row r="474" spans="1:6" ht="26.25">
      <c r="A474" s="176">
        <v>2008028</v>
      </c>
      <c r="B474" s="177" t="s">
        <v>1899</v>
      </c>
      <c r="C474" s="118" t="s">
        <v>1625</v>
      </c>
      <c r="D474" s="261" t="s">
        <v>1360</v>
      </c>
      <c r="E474" s="119" t="s">
        <v>1624</v>
      </c>
      <c r="F474" s="178">
        <v>39792</v>
      </c>
    </row>
    <row r="475" spans="1:6" ht="12.75">
      <c r="A475" s="179">
        <v>2008029</v>
      </c>
      <c r="B475" s="180" t="s">
        <v>1861</v>
      </c>
      <c r="C475" s="142" t="s">
        <v>1626</v>
      </c>
      <c r="D475" s="262" t="s">
        <v>1360</v>
      </c>
      <c r="E475" s="116" t="s">
        <v>1627</v>
      </c>
      <c r="F475" s="181">
        <v>39793</v>
      </c>
    </row>
    <row r="476" spans="1:6" ht="12.75">
      <c r="A476" s="179">
        <v>2008030</v>
      </c>
      <c r="B476" s="180" t="s">
        <v>1869</v>
      </c>
      <c r="C476" s="142" t="s">
        <v>1556</v>
      </c>
      <c r="D476" s="262" t="s">
        <v>1861</v>
      </c>
      <c r="E476" s="116" t="s">
        <v>1557</v>
      </c>
      <c r="F476" s="181">
        <v>39812</v>
      </c>
    </row>
    <row r="477" spans="1:6" ht="26.25">
      <c r="A477" s="179">
        <v>2008031</v>
      </c>
      <c r="B477" s="180" t="s">
        <v>1160</v>
      </c>
      <c r="C477" s="142" t="s">
        <v>1558</v>
      </c>
      <c r="D477" s="262" t="s">
        <v>1889</v>
      </c>
      <c r="E477" s="116" t="s">
        <v>1559</v>
      </c>
      <c r="F477" s="181">
        <v>39821</v>
      </c>
    </row>
    <row r="478" spans="1:6" ht="12.75">
      <c r="A478" s="179">
        <v>2008032</v>
      </c>
      <c r="B478" s="180" t="s">
        <v>1863</v>
      </c>
      <c r="C478" s="142" t="s">
        <v>1514</v>
      </c>
      <c r="D478" s="262" t="s">
        <v>1160</v>
      </c>
      <c r="E478" s="116" t="s">
        <v>1581</v>
      </c>
      <c r="F478" s="181">
        <v>39831</v>
      </c>
    </row>
    <row r="479" spans="1:6" ht="12.75">
      <c r="A479" s="179">
        <v>2008033</v>
      </c>
      <c r="B479" s="180" t="s">
        <v>1893</v>
      </c>
      <c r="C479" s="142" t="s">
        <v>1449</v>
      </c>
      <c r="D479" s="262" t="s">
        <v>1895</v>
      </c>
      <c r="E479" s="116" t="s">
        <v>1450</v>
      </c>
      <c r="F479" s="181">
        <v>39831</v>
      </c>
    </row>
    <row r="480" spans="1:6" ht="26.25">
      <c r="A480" s="179">
        <v>2008034</v>
      </c>
      <c r="B480" s="180" t="s">
        <v>1360</v>
      </c>
      <c r="C480" s="142" t="s">
        <v>1399</v>
      </c>
      <c r="D480" s="262" t="s">
        <v>1889</v>
      </c>
      <c r="E480" s="116" t="s">
        <v>1400</v>
      </c>
      <c r="F480" s="181">
        <v>39832</v>
      </c>
    </row>
    <row r="481" spans="1:6" ht="12.75">
      <c r="A481" s="179">
        <v>2008035</v>
      </c>
      <c r="B481" s="180" t="s">
        <v>1899</v>
      </c>
      <c r="C481" s="142" t="s">
        <v>1313</v>
      </c>
      <c r="D481" s="262" t="s">
        <v>1883</v>
      </c>
      <c r="E481" s="116" t="s">
        <v>1314</v>
      </c>
      <c r="F481" s="181">
        <v>39833</v>
      </c>
    </row>
    <row r="482" spans="1:6" ht="12.75">
      <c r="A482" s="179">
        <v>2008036</v>
      </c>
      <c r="B482" s="180" t="s">
        <v>1899</v>
      </c>
      <c r="C482" s="142" t="s">
        <v>1246</v>
      </c>
      <c r="D482" s="262" t="s">
        <v>1855</v>
      </c>
      <c r="E482" s="116" t="s">
        <v>1247</v>
      </c>
      <c r="F482" s="181">
        <v>39833</v>
      </c>
    </row>
    <row r="483" spans="1:6" ht="27" thickBot="1">
      <c r="A483" s="204">
        <v>2008037</v>
      </c>
      <c r="B483" s="205" t="s">
        <v>1865</v>
      </c>
      <c r="C483" s="206" t="s">
        <v>1170</v>
      </c>
      <c r="D483" s="268" t="s">
        <v>1861</v>
      </c>
      <c r="E483" s="207" t="s">
        <v>1171</v>
      </c>
      <c r="F483" s="208">
        <v>39835</v>
      </c>
    </row>
    <row r="484" spans="1:6" ht="12.75">
      <c r="A484" s="176">
        <v>2008038</v>
      </c>
      <c r="B484" s="168" t="s">
        <v>1865</v>
      </c>
      <c r="C484" s="126" t="s">
        <v>1173</v>
      </c>
      <c r="D484" s="260" t="s">
        <v>1869</v>
      </c>
      <c r="E484" s="149" t="s">
        <v>1172</v>
      </c>
      <c r="F484" s="169">
        <v>39836</v>
      </c>
    </row>
    <row r="485" spans="1:6" ht="13.5" thickBot="1">
      <c r="A485" s="182">
        <v>2008039</v>
      </c>
      <c r="B485" s="140" t="s">
        <v>1861</v>
      </c>
      <c r="C485" s="144" t="s">
        <v>1107</v>
      </c>
      <c r="D485" s="259" t="s">
        <v>1360</v>
      </c>
      <c r="E485" s="146" t="s">
        <v>1106</v>
      </c>
      <c r="F485" s="173">
        <v>39839</v>
      </c>
    </row>
    <row r="486" spans="1:6" ht="12.75">
      <c r="A486" s="176">
        <v>2008040</v>
      </c>
      <c r="B486" s="168" t="s">
        <v>1861</v>
      </c>
      <c r="C486" s="126" t="s">
        <v>1108</v>
      </c>
      <c r="D486" s="260" t="s">
        <v>1360</v>
      </c>
      <c r="E486" s="149" t="s">
        <v>1109</v>
      </c>
      <c r="F486" s="169">
        <v>39840</v>
      </c>
    </row>
    <row r="487" spans="1:6" ht="27" thickBot="1">
      <c r="A487" s="182">
        <v>2008041</v>
      </c>
      <c r="B487" s="140" t="s">
        <v>1861</v>
      </c>
      <c r="C487" s="144" t="s">
        <v>996</v>
      </c>
      <c r="D487" s="259" t="s">
        <v>1879</v>
      </c>
      <c r="E487" s="146" t="s">
        <v>997</v>
      </c>
      <c r="F487" s="173">
        <v>39842</v>
      </c>
    </row>
    <row r="488" spans="1:6" ht="13.5" thickBot="1">
      <c r="A488" s="199">
        <v>2008042</v>
      </c>
      <c r="B488" s="200" t="s">
        <v>1897</v>
      </c>
      <c r="C488" s="123" t="s">
        <v>108</v>
      </c>
      <c r="D488" s="267" t="s">
        <v>1861</v>
      </c>
      <c r="E488" s="122" t="s">
        <v>109</v>
      </c>
      <c r="F488" s="203">
        <v>39845</v>
      </c>
    </row>
    <row r="489" spans="1:6" ht="13.5" thickBot="1">
      <c r="A489" s="172">
        <v>2008043</v>
      </c>
      <c r="B489" s="140" t="s">
        <v>1861</v>
      </c>
      <c r="C489" s="123" t="s">
        <v>1694</v>
      </c>
      <c r="D489" s="259" t="s">
        <v>1855</v>
      </c>
      <c r="E489" s="122" t="s">
        <v>1700</v>
      </c>
      <c r="F489" s="173">
        <v>39845</v>
      </c>
    </row>
    <row r="490" spans="1:6" ht="12.75">
      <c r="A490" s="176">
        <v>2008044</v>
      </c>
      <c r="B490" s="168" t="s">
        <v>1861</v>
      </c>
      <c r="C490" s="126" t="s">
        <v>110</v>
      </c>
      <c r="D490" s="260" t="s">
        <v>1863</v>
      </c>
      <c r="E490" s="149" t="s">
        <v>111</v>
      </c>
      <c r="F490" s="169">
        <v>39845</v>
      </c>
    </row>
    <row r="491" spans="1:6" ht="12.75">
      <c r="A491" s="209">
        <v>2008045</v>
      </c>
      <c r="B491" s="134" t="s">
        <v>1865</v>
      </c>
      <c r="C491" s="109" t="s">
        <v>2157</v>
      </c>
      <c r="D491" s="257" t="s">
        <v>1895</v>
      </c>
      <c r="E491" s="145" t="s">
        <v>2101</v>
      </c>
      <c r="F491" s="171">
        <v>39845</v>
      </c>
    </row>
    <row r="492" spans="1:6" ht="12.75">
      <c r="A492" s="209">
        <v>2008046</v>
      </c>
      <c r="B492" s="134" t="s">
        <v>1899</v>
      </c>
      <c r="C492" s="109" t="s">
        <v>2041</v>
      </c>
      <c r="D492" s="257" t="s">
        <v>1160</v>
      </c>
      <c r="E492" s="145" t="s">
        <v>54</v>
      </c>
      <c r="F492" s="171">
        <v>39848</v>
      </c>
    </row>
    <row r="493" spans="1:6" ht="12.75">
      <c r="A493" s="209">
        <v>2008047</v>
      </c>
      <c r="B493" s="134" t="s">
        <v>1883</v>
      </c>
      <c r="C493" s="109" t="s">
        <v>1788</v>
      </c>
      <c r="D493" s="257" t="s">
        <v>1885</v>
      </c>
      <c r="E493" s="108" t="s">
        <v>1789</v>
      </c>
      <c r="F493" s="171">
        <v>39482</v>
      </c>
    </row>
    <row r="494" spans="1:6" ht="13.5" thickBot="1">
      <c r="A494" s="172">
        <v>2008048</v>
      </c>
      <c r="B494" s="140" t="s">
        <v>1899</v>
      </c>
      <c r="C494" s="144" t="s">
        <v>1997</v>
      </c>
      <c r="D494" s="259" t="s">
        <v>1883</v>
      </c>
      <c r="E494" s="146" t="s">
        <v>1998</v>
      </c>
      <c r="F494" s="173">
        <v>39850</v>
      </c>
    </row>
    <row r="495" spans="1:6" ht="12.75">
      <c r="A495" s="176">
        <v>2008049</v>
      </c>
      <c r="B495" s="168" t="s">
        <v>1360</v>
      </c>
      <c r="C495" s="126" t="s">
        <v>1999</v>
      </c>
      <c r="D495" s="260" t="s">
        <v>1895</v>
      </c>
      <c r="E495" s="149" t="s">
        <v>2000</v>
      </c>
      <c r="F495" s="169">
        <v>39850</v>
      </c>
    </row>
    <row r="496" spans="1:6" ht="12.75">
      <c r="A496" s="209">
        <v>2008050</v>
      </c>
      <c r="B496" s="134" t="s">
        <v>1899</v>
      </c>
      <c r="C496" s="109" t="s">
        <v>1926</v>
      </c>
      <c r="D496" s="257" t="s">
        <v>1861</v>
      </c>
      <c r="E496" s="145" t="s">
        <v>2001</v>
      </c>
      <c r="F496" s="171">
        <v>39851</v>
      </c>
    </row>
    <row r="497" spans="1:6" ht="12.75">
      <c r="A497" s="209">
        <v>2008051</v>
      </c>
      <c r="B497" s="134" t="s">
        <v>1861</v>
      </c>
      <c r="C497" s="109" t="s">
        <v>1771</v>
      </c>
      <c r="D497" s="257" t="s">
        <v>1863</v>
      </c>
      <c r="E497" s="124" t="s">
        <v>1790</v>
      </c>
      <c r="F497" s="171">
        <v>39852</v>
      </c>
    </row>
    <row r="498" spans="1:6" ht="13.5" thickBot="1">
      <c r="A498" s="172">
        <v>2008052</v>
      </c>
      <c r="B498" s="140" t="s">
        <v>1861</v>
      </c>
      <c r="C498" s="144" t="s">
        <v>1791</v>
      </c>
      <c r="D498" s="259" t="s">
        <v>1885</v>
      </c>
      <c r="E498" s="146" t="s">
        <v>1792</v>
      </c>
      <c r="F498" s="173">
        <v>39852</v>
      </c>
    </row>
    <row r="499" spans="1:6" ht="12.75">
      <c r="A499" s="174">
        <v>2008053</v>
      </c>
      <c r="B499" s="168" t="s">
        <v>1865</v>
      </c>
      <c r="C499" s="126" t="s">
        <v>1793</v>
      </c>
      <c r="D499" s="260" t="s">
        <v>1883</v>
      </c>
      <c r="E499" s="125" t="s">
        <v>1794</v>
      </c>
      <c r="F499" s="169">
        <v>39852</v>
      </c>
    </row>
    <row r="500" spans="1:6" ht="12.75">
      <c r="A500" s="175">
        <v>2008054</v>
      </c>
      <c r="B500" s="134" t="s">
        <v>1869</v>
      </c>
      <c r="C500" s="109" t="s">
        <v>1795</v>
      </c>
      <c r="D500" s="257" t="s">
        <v>1879</v>
      </c>
      <c r="E500" s="145" t="s">
        <v>1796</v>
      </c>
      <c r="F500" s="171">
        <v>39853</v>
      </c>
    </row>
    <row r="501" spans="1:6" ht="13.5" thickBot="1">
      <c r="A501" s="172">
        <v>2008055</v>
      </c>
      <c r="B501" s="140" t="s">
        <v>1861</v>
      </c>
      <c r="C501" s="144" t="s">
        <v>1790</v>
      </c>
      <c r="D501" s="259" t="s">
        <v>1899</v>
      </c>
      <c r="E501" s="146" t="s">
        <v>1653</v>
      </c>
      <c r="F501" s="173">
        <v>39855</v>
      </c>
    </row>
    <row r="502" spans="1:6" ht="12.75">
      <c r="A502" s="174">
        <v>2008056</v>
      </c>
      <c r="B502" s="168" t="s">
        <v>1861</v>
      </c>
      <c r="C502" s="126" t="s">
        <v>1654</v>
      </c>
      <c r="D502" s="260" t="s">
        <v>1360</v>
      </c>
      <c r="E502" s="149" t="s">
        <v>1799</v>
      </c>
      <c r="F502" s="169">
        <v>39855</v>
      </c>
    </row>
    <row r="503" spans="1:6" ht="12.75">
      <c r="A503" s="175">
        <v>2008057</v>
      </c>
      <c r="B503" s="134" t="s">
        <v>1861</v>
      </c>
      <c r="C503" s="109" t="s">
        <v>1655</v>
      </c>
      <c r="D503" s="257" t="s">
        <v>1877</v>
      </c>
      <c r="E503" s="145" t="s">
        <v>1656</v>
      </c>
      <c r="F503" s="171">
        <v>39855</v>
      </c>
    </row>
    <row r="504" spans="1:6" ht="13.5" thickBot="1">
      <c r="A504" s="172">
        <v>2008058</v>
      </c>
      <c r="B504" s="140" t="s">
        <v>1861</v>
      </c>
      <c r="C504" s="144" t="s">
        <v>1463</v>
      </c>
      <c r="D504" s="259" t="s">
        <v>1360</v>
      </c>
      <c r="E504" s="146" t="s">
        <v>1464</v>
      </c>
      <c r="F504" s="173">
        <v>39857</v>
      </c>
    </row>
    <row r="505" spans="1:6" ht="26.25">
      <c r="A505" s="174">
        <v>2008059</v>
      </c>
      <c r="B505" s="168" t="s">
        <v>1861</v>
      </c>
      <c r="C505" s="126" t="s">
        <v>1465</v>
      </c>
      <c r="D505" s="260" t="s">
        <v>1889</v>
      </c>
      <c r="E505" s="149" t="s">
        <v>1466</v>
      </c>
      <c r="F505" s="169">
        <v>39857</v>
      </c>
    </row>
    <row r="506" spans="1:6" ht="12.75">
      <c r="A506" s="175">
        <v>2008060</v>
      </c>
      <c r="B506" s="134" t="s">
        <v>1861</v>
      </c>
      <c r="C506" s="109" t="s">
        <v>1467</v>
      </c>
      <c r="D506" s="257" t="s">
        <v>1879</v>
      </c>
      <c r="E506" s="145" t="s">
        <v>1468</v>
      </c>
      <c r="F506" s="171">
        <v>39857</v>
      </c>
    </row>
    <row r="507" spans="1:6" ht="13.5" thickBot="1">
      <c r="A507" s="172">
        <v>2008061</v>
      </c>
      <c r="B507" s="140" t="s">
        <v>1879</v>
      </c>
      <c r="C507" s="144" t="s">
        <v>1469</v>
      </c>
      <c r="D507" s="259" t="s">
        <v>1885</v>
      </c>
      <c r="E507" s="146" t="s">
        <v>1470</v>
      </c>
      <c r="F507" s="173">
        <v>39858</v>
      </c>
    </row>
    <row r="508" spans="1:6" ht="12.75">
      <c r="A508" s="174">
        <v>2008062</v>
      </c>
      <c r="B508" s="168" t="s">
        <v>1873</v>
      </c>
      <c r="C508" s="115" t="s">
        <v>1471</v>
      </c>
      <c r="D508" s="260" t="s">
        <v>1160</v>
      </c>
      <c r="E508" s="149" t="s">
        <v>1472</v>
      </c>
      <c r="F508" s="169">
        <v>39858</v>
      </c>
    </row>
    <row r="509" spans="1:6" ht="12.75">
      <c r="A509" s="175">
        <v>2008063</v>
      </c>
      <c r="B509" s="134" t="s">
        <v>1899</v>
      </c>
      <c r="C509" s="109" t="s">
        <v>1473</v>
      </c>
      <c r="D509" s="257" t="s">
        <v>1160</v>
      </c>
      <c r="E509" s="145" t="s">
        <v>1474</v>
      </c>
      <c r="F509" s="171">
        <v>39858</v>
      </c>
    </row>
    <row r="510" spans="1:6" ht="12.75">
      <c r="A510" s="175">
        <v>2008064</v>
      </c>
      <c r="B510" s="134" t="s">
        <v>41</v>
      </c>
      <c r="C510" s="210" t="s">
        <v>1475</v>
      </c>
      <c r="D510" s="257" t="s">
        <v>1160</v>
      </c>
      <c r="E510" s="145" t="s">
        <v>1315</v>
      </c>
      <c r="F510" s="171">
        <v>39858</v>
      </c>
    </row>
    <row r="511" spans="1:6" ht="12.75">
      <c r="A511" s="175">
        <v>2008065</v>
      </c>
      <c r="B511" s="134" t="s">
        <v>1160</v>
      </c>
      <c r="C511" s="109" t="s">
        <v>1232</v>
      </c>
      <c r="D511" s="257" t="s">
        <v>1855</v>
      </c>
      <c r="E511" s="145" t="s">
        <v>1172</v>
      </c>
      <c r="F511" s="171">
        <v>39858</v>
      </c>
    </row>
    <row r="512" spans="1:6" ht="26.25">
      <c r="A512" s="175">
        <v>2008066</v>
      </c>
      <c r="B512" s="134" t="s">
        <v>1160</v>
      </c>
      <c r="C512" s="109" t="s">
        <v>1476</v>
      </c>
      <c r="D512" s="153" t="s">
        <v>1895</v>
      </c>
      <c r="E512" s="108" t="s">
        <v>1477</v>
      </c>
      <c r="F512" s="171">
        <v>39858</v>
      </c>
    </row>
    <row r="513" spans="1:6" ht="13.5" thickBot="1">
      <c r="A513" s="172">
        <v>2008067</v>
      </c>
      <c r="B513" s="140" t="s">
        <v>1893</v>
      </c>
      <c r="C513" s="144" t="s">
        <v>1072</v>
      </c>
      <c r="D513" s="259" t="s">
        <v>1895</v>
      </c>
      <c r="E513" s="146" t="s">
        <v>1641</v>
      </c>
      <c r="F513" s="173">
        <v>39862</v>
      </c>
    </row>
    <row r="514" spans="1:6" ht="12.75">
      <c r="A514" s="174">
        <v>2008068</v>
      </c>
      <c r="B514" s="168" t="s">
        <v>1879</v>
      </c>
      <c r="C514" s="126" t="s">
        <v>1073</v>
      </c>
      <c r="D514" s="260" t="s">
        <v>1879</v>
      </c>
      <c r="E514" s="149" t="s">
        <v>1074</v>
      </c>
      <c r="F514" s="169">
        <v>39862</v>
      </c>
    </row>
    <row r="515" spans="1:6" ht="13.5" thickBot="1">
      <c r="A515" s="172">
        <v>2008069</v>
      </c>
      <c r="B515" s="140" t="s">
        <v>1897</v>
      </c>
      <c r="C515" s="144" t="s">
        <v>1075</v>
      </c>
      <c r="D515" s="259" t="s">
        <v>1865</v>
      </c>
      <c r="E515" s="127" t="s">
        <v>1076</v>
      </c>
      <c r="F515" s="173">
        <v>39862</v>
      </c>
    </row>
    <row r="516" spans="1:6" ht="12.75">
      <c r="A516" s="174">
        <v>2008070</v>
      </c>
      <c r="B516" s="168" t="s">
        <v>1360</v>
      </c>
      <c r="C516" s="126" t="s">
        <v>1077</v>
      </c>
      <c r="D516" s="260" t="s">
        <v>1160</v>
      </c>
      <c r="E516" s="149" t="s">
        <v>1078</v>
      </c>
      <c r="F516" s="169">
        <v>39863</v>
      </c>
    </row>
    <row r="517" spans="1:6" ht="12.75">
      <c r="A517" s="175">
        <v>2008071</v>
      </c>
      <c r="B517" s="134" t="s">
        <v>1861</v>
      </c>
      <c r="C517" s="109" t="s">
        <v>1792</v>
      </c>
      <c r="D517" s="257" t="s">
        <v>1851</v>
      </c>
      <c r="E517" s="108" t="s">
        <v>1079</v>
      </c>
      <c r="F517" s="171">
        <v>39863</v>
      </c>
    </row>
    <row r="518" spans="1:6" ht="26.25">
      <c r="A518" s="175">
        <v>2008072</v>
      </c>
      <c r="B518" s="134" t="s">
        <v>1861</v>
      </c>
      <c r="C518" s="109" t="s">
        <v>1083</v>
      </c>
      <c r="D518" s="257" t="s">
        <v>1889</v>
      </c>
      <c r="E518" s="145" t="s">
        <v>1080</v>
      </c>
      <c r="F518" s="171">
        <v>39863</v>
      </c>
    </row>
    <row r="519" spans="1:6" ht="12.75">
      <c r="A519" s="175">
        <v>2008073</v>
      </c>
      <c r="B519" s="134" t="s">
        <v>1871</v>
      </c>
      <c r="C519" s="109" t="s">
        <v>1081</v>
      </c>
      <c r="D519" s="257" t="s">
        <v>1855</v>
      </c>
      <c r="E519" s="145" t="s">
        <v>1082</v>
      </c>
      <c r="F519" s="171">
        <v>39863</v>
      </c>
    </row>
    <row r="520" spans="1:6" ht="12.75">
      <c r="A520" s="175">
        <v>2008074</v>
      </c>
      <c r="B520" s="134" t="s">
        <v>1871</v>
      </c>
      <c r="C520" s="109" t="s">
        <v>1567</v>
      </c>
      <c r="D520" s="257" t="s">
        <v>1160</v>
      </c>
      <c r="E520" s="145" t="s">
        <v>1443</v>
      </c>
      <c r="F520" s="171">
        <v>39863</v>
      </c>
    </row>
    <row r="521" spans="1:6" ht="12.75">
      <c r="A521" s="175">
        <v>2008075</v>
      </c>
      <c r="B521" s="134" t="s">
        <v>1861</v>
      </c>
      <c r="C521" s="109" t="s">
        <v>2115</v>
      </c>
      <c r="D521" s="257" t="s">
        <v>1877</v>
      </c>
      <c r="E521" s="108" t="s">
        <v>2116</v>
      </c>
      <c r="F521" s="171">
        <v>39865</v>
      </c>
    </row>
    <row r="522" spans="1:6" ht="12.75">
      <c r="A522" s="175">
        <v>2008076</v>
      </c>
      <c r="B522" s="134" t="s">
        <v>1871</v>
      </c>
      <c r="C522" s="109" t="s">
        <v>1443</v>
      </c>
      <c r="D522" s="257" t="s">
        <v>1863</v>
      </c>
      <c r="E522" s="145" t="s">
        <v>1599</v>
      </c>
      <c r="F522" s="171">
        <v>39865</v>
      </c>
    </row>
    <row r="523" spans="1:6" ht="12.75">
      <c r="A523" s="175">
        <v>2008077</v>
      </c>
      <c r="B523" s="134" t="s">
        <v>1871</v>
      </c>
      <c r="C523" s="109" t="s">
        <v>2117</v>
      </c>
      <c r="D523" s="257" t="s">
        <v>1883</v>
      </c>
      <c r="E523" s="145" t="s">
        <v>1550</v>
      </c>
      <c r="F523" s="171">
        <v>39865</v>
      </c>
    </row>
    <row r="524" spans="1:6" ht="26.25">
      <c r="A524" s="175">
        <v>2008078</v>
      </c>
      <c r="B524" s="134" t="s">
        <v>1160</v>
      </c>
      <c r="C524" s="109" t="s">
        <v>2118</v>
      </c>
      <c r="D524" s="257" t="s">
        <v>1889</v>
      </c>
      <c r="E524" s="145" t="s">
        <v>1825</v>
      </c>
      <c r="F524" s="171">
        <v>39865</v>
      </c>
    </row>
    <row r="525" spans="1:6" ht="13.5" thickBot="1">
      <c r="A525" s="172">
        <v>2008079</v>
      </c>
      <c r="B525" s="140" t="s">
        <v>1861</v>
      </c>
      <c r="C525" s="144" t="s">
        <v>2119</v>
      </c>
      <c r="D525" s="259" t="s">
        <v>1883</v>
      </c>
      <c r="E525" s="146" t="s">
        <v>2120</v>
      </c>
      <c r="F525" s="173">
        <v>39865</v>
      </c>
    </row>
    <row r="526" spans="1:6" ht="26.25">
      <c r="A526" s="174">
        <v>2008080</v>
      </c>
      <c r="B526" s="168" t="s">
        <v>1162</v>
      </c>
      <c r="C526" s="126" t="s">
        <v>2121</v>
      </c>
      <c r="D526" s="260" t="s">
        <v>1889</v>
      </c>
      <c r="E526" s="149" t="s">
        <v>2122</v>
      </c>
      <c r="F526" s="169">
        <v>39865</v>
      </c>
    </row>
    <row r="527" spans="1:6" ht="26.25">
      <c r="A527" s="175">
        <v>2008081</v>
      </c>
      <c r="B527" s="134" t="s">
        <v>1877</v>
      </c>
      <c r="C527" s="109" t="s">
        <v>1453</v>
      </c>
      <c r="D527" s="257" t="s">
        <v>1889</v>
      </c>
      <c r="E527" s="145" t="s">
        <v>2123</v>
      </c>
      <c r="F527" s="171">
        <v>39865</v>
      </c>
    </row>
    <row r="528" spans="1:6" ht="12.75">
      <c r="A528" s="175">
        <v>2008082</v>
      </c>
      <c r="B528" s="134" t="s">
        <v>1160</v>
      </c>
      <c r="C528" s="109" t="s">
        <v>2124</v>
      </c>
      <c r="D528" s="257" t="s">
        <v>1895</v>
      </c>
      <c r="E528" s="145" t="s">
        <v>2125</v>
      </c>
      <c r="F528" s="171">
        <v>39866</v>
      </c>
    </row>
    <row r="529" spans="1:6" ht="12.75">
      <c r="A529" s="175">
        <v>2008083</v>
      </c>
      <c r="B529" s="134" t="s">
        <v>1162</v>
      </c>
      <c r="C529" s="109" t="s">
        <v>2126</v>
      </c>
      <c r="D529" s="257" t="s">
        <v>1899</v>
      </c>
      <c r="E529" s="108" t="s">
        <v>1975</v>
      </c>
      <c r="F529" s="171">
        <v>39866</v>
      </c>
    </row>
    <row r="530" spans="1:6" ht="12.75">
      <c r="A530" s="175">
        <v>2008084</v>
      </c>
      <c r="B530" s="134" t="s">
        <v>41</v>
      </c>
      <c r="C530" s="109" t="s">
        <v>1779</v>
      </c>
      <c r="D530" s="257" t="s">
        <v>1162</v>
      </c>
      <c r="E530" s="108" t="s">
        <v>1780</v>
      </c>
      <c r="F530" s="171">
        <v>39866</v>
      </c>
    </row>
    <row r="531" spans="1:6" ht="12.75">
      <c r="A531" s="175">
        <v>2008085</v>
      </c>
      <c r="B531" s="134" t="s">
        <v>1162</v>
      </c>
      <c r="C531" s="109" t="s">
        <v>1774</v>
      </c>
      <c r="D531" s="257" t="s">
        <v>1360</v>
      </c>
      <c r="E531" s="145" t="s">
        <v>1108</v>
      </c>
      <c r="F531" s="171">
        <v>39867</v>
      </c>
    </row>
    <row r="532" spans="1:6" ht="12.75">
      <c r="A532" s="175">
        <v>2008086</v>
      </c>
      <c r="B532" s="134" t="s">
        <v>1859</v>
      </c>
      <c r="C532" s="109" t="s">
        <v>1777</v>
      </c>
      <c r="D532" s="257" t="s">
        <v>1883</v>
      </c>
      <c r="E532" s="145" t="s">
        <v>1778</v>
      </c>
      <c r="F532" s="171">
        <v>39867</v>
      </c>
    </row>
    <row r="533" spans="1:6" ht="12.75">
      <c r="A533" s="175">
        <v>2008087</v>
      </c>
      <c r="B533" s="134" t="s">
        <v>1883</v>
      </c>
      <c r="C533" s="109" t="s">
        <v>1775</v>
      </c>
      <c r="D533" s="257" t="s">
        <v>1160</v>
      </c>
      <c r="E533" s="145" t="s">
        <v>1776</v>
      </c>
      <c r="F533" s="171">
        <v>39868</v>
      </c>
    </row>
    <row r="534" spans="1:6" ht="12.75">
      <c r="A534" s="175">
        <v>2008088</v>
      </c>
      <c r="B534" s="134" t="s">
        <v>1871</v>
      </c>
      <c r="C534" s="211" t="s">
        <v>1781</v>
      </c>
      <c r="D534" s="257" t="s">
        <v>1883</v>
      </c>
      <c r="E534" s="124" t="s">
        <v>1782</v>
      </c>
      <c r="F534" s="171">
        <v>39868</v>
      </c>
    </row>
    <row r="535" spans="1:6" ht="26.25">
      <c r="A535" s="175">
        <v>2008089</v>
      </c>
      <c r="B535" s="134" t="s">
        <v>1861</v>
      </c>
      <c r="C535" s="109" t="s">
        <v>1783</v>
      </c>
      <c r="D535" s="153" t="s">
        <v>1859</v>
      </c>
      <c r="E535" s="108" t="s">
        <v>1585</v>
      </c>
      <c r="F535" s="171">
        <v>39868</v>
      </c>
    </row>
    <row r="536" spans="1:6" ht="12.75">
      <c r="A536" s="175">
        <v>2008090</v>
      </c>
      <c r="B536" s="134" t="s">
        <v>1859</v>
      </c>
      <c r="C536" s="109" t="s">
        <v>1784</v>
      </c>
      <c r="D536" s="257" t="s">
        <v>1895</v>
      </c>
      <c r="E536" s="145" t="s">
        <v>1787</v>
      </c>
      <c r="F536" s="171">
        <v>39870</v>
      </c>
    </row>
    <row r="537" spans="1:6" ht="13.5" thickBot="1">
      <c r="A537" s="172">
        <v>2008091</v>
      </c>
      <c r="B537" s="140" t="s">
        <v>1871</v>
      </c>
      <c r="C537" s="144" t="s">
        <v>1256</v>
      </c>
      <c r="D537" s="259" t="s">
        <v>1895</v>
      </c>
      <c r="E537" s="146" t="s">
        <v>1255</v>
      </c>
      <c r="F537" s="173">
        <v>39872</v>
      </c>
    </row>
    <row r="538" spans="1:6" ht="26.25">
      <c r="A538" s="174">
        <v>2008092</v>
      </c>
      <c r="B538" s="168" t="s">
        <v>1863</v>
      </c>
      <c r="C538" s="126" t="s">
        <v>1608</v>
      </c>
      <c r="D538" s="260" t="s">
        <v>1889</v>
      </c>
      <c r="E538" s="149" t="s">
        <v>1609</v>
      </c>
      <c r="F538" s="169">
        <v>39873</v>
      </c>
    </row>
    <row r="539" spans="1:6" ht="12.75">
      <c r="A539" s="175">
        <v>2008093</v>
      </c>
      <c r="B539" s="134" t="s">
        <v>1897</v>
      </c>
      <c r="C539" s="109" t="s">
        <v>1257</v>
      </c>
      <c r="D539" s="257" t="s">
        <v>1160</v>
      </c>
      <c r="E539" s="145" t="s">
        <v>1258</v>
      </c>
      <c r="F539" s="171">
        <v>39873</v>
      </c>
    </row>
    <row r="540" spans="1:6" ht="12.75">
      <c r="A540" s="175">
        <v>2008094</v>
      </c>
      <c r="B540" s="134" t="s">
        <v>1863</v>
      </c>
      <c r="C540" s="109" t="s">
        <v>1457</v>
      </c>
      <c r="D540" s="257" t="s">
        <v>1881</v>
      </c>
      <c r="E540" s="145" t="s">
        <v>1458</v>
      </c>
      <c r="F540" s="171">
        <v>39874</v>
      </c>
    </row>
    <row r="541" spans="1:6" ht="12.75">
      <c r="A541" s="175">
        <v>2008095</v>
      </c>
      <c r="B541" s="134" t="s">
        <v>1893</v>
      </c>
      <c r="C541" s="109" t="s">
        <v>1267</v>
      </c>
      <c r="D541" s="257" t="s">
        <v>1160</v>
      </c>
      <c r="E541" s="108" t="s">
        <v>1259</v>
      </c>
      <c r="F541" s="171">
        <v>39877</v>
      </c>
    </row>
    <row r="542" spans="1:6" ht="12.75">
      <c r="A542" s="175">
        <v>2008096</v>
      </c>
      <c r="B542" s="134" t="s">
        <v>1869</v>
      </c>
      <c r="C542" s="109" t="s">
        <v>1268</v>
      </c>
      <c r="D542" s="257" t="s">
        <v>1881</v>
      </c>
      <c r="E542" s="145" t="s">
        <v>1269</v>
      </c>
      <c r="F542" s="171">
        <v>39880</v>
      </c>
    </row>
    <row r="543" spans="1:6" ht="12.75">
      <c r="A543" s="175">
        <v>2008097</v>
      </c>
      <c r="B543" s="134" t="s">
        <v>1861</v>
      </c>
      <c r="C543" s="109" t="s">
        <v>1270</v>
      </c>
      <c r="D543" s="257" t="s">
        <v>1859</v>
      </c>
      <c r="E543" s="145" t="s">
        <v>1620</v>
      </c>
      <c r="F543" s="171">
        <v>39880</v>
      </c>
    </row>
    <row r="544" spans="1:6" ht="12.75">
      <c r="A544" s="175">
        <v>2008098</v>
      </c>
      <c r="B544" s="134" t="s">
        <v>1883</v>
      </c>
      <c r="C544" s="109" t="s">
        <v>1088</v>
      </c>
      <c r="D544" s="257" t="s">
        <v>1895</v>
      </c>
      <c r="E544" s="145" t="s">
        <v>1271</v>
      </c>
      <c r="F544" s="171">
        <v>39880</v>
      </c>
    </row>
    <row r="545" spans="1:6" ht="12.75">
      <c r="A545" s="175">
        <v>2008099</v>
      </c>
      <c r="B545" s="134" t="s">
        <v>1869</v>
      </c>
      <c r="C545" s="109" t="s">
        <v>1272</v>
      </c>
      <c r="D545" s="153" t="s">
        <v>1895</v>
      </c>
      <c r="E545" s="108" t="s">
        <v>1273</v>
      </c>
      <c r="F545" s="171">
        <v>39881</v>
      </c>
    </row>
    <row r="546" spans="1:6" ht="13.5" thickBot="1">
      <c r="A546" s="172">
        <v>2008100</v>
      </c>
      <c r="B546" s="140" t="s">
        <v>1855</v>
      </c>
      <c r="C546" s="144" t="s">
        <v>2166</v>
      </c>
      <c r="D546" s="259" t="s">
        <v>1895</v>
      </c>
      <c r="E546" s="146" t="s">
        <v>2169</v>
      </c>
      <c r="F546" s="173">
        <v>39881</v>
      </c>
    </row>
    <row r="547" spans="1:6" ht="12.75">
      <c r="A547" s="174">
        <v>2008101</v>
      </c>
      <c r="B547" s="168" t="s">
        <v>1861</v>
      </c>
      <c r="C547" s="126" t="s">
        <v>2170</v>
      </c>
      <c r="D547" s="260" t="s">
        <v>1895</v>
      </c>
      <c r="E547" s="149" t="s">
        <v>2166</v>
      </c>
      <c r="F547" s="169">
        <v>39881</v>
      </c>
    </row>
    <row r="548" spans="1:6" ht="12.75">
      <c r="A548" s="175">
        <v>2008102</v>
      </c>
      <c r="B548" s="134" t="s">
        <v>1861</v>
      </c>
      <c r="C548" s="109" t="s">
        <v>2048</v>
      </c>
      <c r="D548" s="257" t="s">
        <v>1859</v>
      </c>
      <c r="E548" s="145" t="s">
        <v>2049</v>
      </c>
      <c r="F548" s="171">
        <v>39883</v>
      </c>
    </row>
    <row r="549" spans="1:6" ht="12.75">
      <c r="A549" s="175">
        <v>2008103</v>
      </c>
      <c r="B549" s="134" t="s">
        <v>1861</v>
      </c>
      <c r="C549" s="109" t="s">
        <v>1705</v>
      </c>
      <c r="D549" s="257" t="s">
        <v>1881</v>
      </c>
      <c r="E549" s="108" t="s">
        <v>1706</v>
      </c>
      <c r="F549" s="171">
        <v>39887</v>
      </c>
    </row>
    <row r="550" spans="1:6" ht="12.75">
      <c r="A550" s="175">
        <v>2008104</v>
      </c>
      <c r="B550" s="134" t="s">
        <v>1869</v>
      </c>
      <c r="C550" s="109" t="s">
        <v>1707</v>
      </c>
      <c r="D550" s="257" t="s">
        <v>1883</v>
      </c>
      <c r="E550" s="108" t="s">
        <v>1708</v>
      </c>
      <c r="F550" s="171">
        <v>39889</v>
      </c>
    </row>
    <row r="551" spans="1:6" ht="13.5" thickBot="1">
      <c r="A551" s="172">
        <v>2008105</v>
      </c>
      <c r="B551" s="140" t="s">
        <v>1873</v>
      </c>
      <c r="C551" s="144" t="s">
        <v>1709</v>
      </c>
      <c r="D551" s="259" t="s">
        <v>1160</v>
      </c>
      <c r="E551" s="146" t="s">
        <v>1710</v>
      </c>
      <c r="F551" s="173">
        <v>39891</v>
      </c>
    </row>
    <row r="552" spans="1:6" ht="12.75">
      <c r="A552" s="174">
        <v>2008106</v>
      </c>
      <c r="B552" s="168" t="s">
        <v>1861</v>
      </c>
      <c r="C552" s="126" t="s">
        <v>1711</v>
      </c>
      <c r="D552" s="260" t="s">
        <v>1863</v>
      </c>
      <c r="E552" s="149" t="s">
        <v>1712</v>
      </c>
      <c r="F552" s="169">
        <v>39892</v>
      </c>
    </row>
    <row r="553" spans="1:6" ht="13.5" thickBot="1">
      <c r="A553" s="172">
        <v>2008107</v>
      </c>
      <c r="B553" s="140" t="s">
        <v>1869</v>
      </c>
      <c r="C553" s="144" t="s">
        <v>1531</v>
      </c>
      <c r="D553" s="259" t="s">
        <v>1873</v>
      </c>
      <c r="E553" s="146" t="s">
        <v>1710</v>
      </c>
      <c r="F553" s="173">
        <v>39892</v>
      </c>
    </row>
    <row r="554" spans="1:6" ht="12.75">
      <c r="A554" s="174">
        <v>2008108</v>
      </c>
      <c r="B554" s="168" t="s">
        <v>1861</v>
      </c>
      <c r="C554" s="126" t="s">
        <v>1692</v>
      </c>
      <c r="D554" s="260" t="s">
        <v>1871</v>
      </c>
      <c r="E554" s="149" t="s">
        <v>1320</v>
      </c>
      <c r="F554" s="169">
        <v>39893</v>
      </c>
    </row>
    <row r="555" spans="1:6" ht="12.75">
      <c r="A555" s="175">
        <v>2008109</v>
      </c>
      <c r="B555" s="134" t="s">
        <v>1899</v>
      </c>
      <c r="C555" s="109" t="s">
        <v>1321</v>
      </c>
      <c r="D555" s="257" t="s">
        <v>1883</v>
      </c>
      <c r="E555" s="145" t="s">
        <v>1322</v>
      </c>
      <c r="F555" s="171">
        <v>39895</v>
      </c>
    </row>
    <row r="556" spans="1:6" ht="12.75">
      <c r="A556" s="175">
        <v>2008110</v>
      </c>
      <c r="B556" s="134" t="s">
        <v>1877</v>
      </c>
      <c r="C556" s="109" t="s">
        <v>1323</v>
      </c>
      <c r="D556" s="257" t="s">
        <v>1883</v>
      </c>
      <c r="E556" s="145" t="s">
        <v>1324</v>
      </c>
      <c r="F556" s="171">
        <v>39895</v>
      </c>
    </row>
    <row r="557" spans="1:6" ht="12.75">
      <c r="A557" s="175">
        <v>2008111</v>
      </c>
      <c r="B557" s="134" t="s">
        <v>1869</v>
      </c>
      <c r="C557" s="109" t="s">
        <v>1325</v>
      </c>
      <c r="D557" s="153" t="s">
        <v>1895</v>
      </c>
      <c r="E557" s="108" t="s">
        <v>1326</v>
      </c>
      <c r="F557" s="171">
        <v>39897</v>
      </c>
    </row>
    <row r="558" spans="1:6" ht="13.5" thickBot="1">
      <c r="A558" s="172">
        <v>2008112</v>
      </c>
      <c r="B558" s="140" t="s">
        <v>1877</v>
      </c>
      <c r="C558" s="144" t="s">
        <v>1335</v>
      </c>
      <c r="D558" s="259" t="s">
        <v>1883</v>
      </c>
      <c r="E558" s="146" t="s">
        <v>1336</v>
      </c>
      <c r="F558" s="173">
        <v>39902</v>
      </c>
    </row>
    <row r="559" spans="1:6" ht="12.75">
      <c r="A559" s="212">
        <v>2008113</v>
      </c>
      <c r="B559" s="213" t="s">
        <v>1869</v>
      </c>
      <c r="C559" s="214" t="s">
        <v>82</v>
      </c>
      <c r="D559" s="269" t="s">
        <v>1899</v>
      </c>
      <c r="E559" s="215" t="s">
        <v>83</v>
      </c>
      <c r="F559" s="216">
        <v>39922</v>
      </c>
    </row>
    <row r="560" spans="1:6" ht="12.75">
      <c r="A560" s="217">
        <v>2008114</v>
      </c>
      <c r="B560" s="218" t="s">
        <v>1869</v>
      </c>
      <c r="C560" s="219" t="s">
        <v>2167</v>
      </c>
      <c r="D560" s="270" t="s">
        <v>1873</v>
      </c>
      <c r="E560" s="128" t="s">
        <v>2168</v>
      </c>
      <c r="F560" s="220">
        <v>39923</v>
      </c>
    </row>
    <row r="561" spans="1:6" ht="12.75">
      <c r="A561" s="217">
        <v>2008115</v>
      </c>
      <c r="B561" s="218" t="s">
        <v>1861</v>
      </c>
      <c r="C561" s="219" t="s">
        <v>2036</v>
      </c>
      <c r="D561" s="270" t="s">
        <v>1879</v>
      </c>
      <c r="E561" s="128" t="s">
        <v>1827</v>
      </c>
      <c r="F561" s="220">
        <v>39923</v>
      </c>
    </row>
    <row r="562" spans="1:6" ht="12.75">
      <c r="A562" s="217">
        <v>2008116</v>
      </c>
      <c r="B562" s="218" t="s">
        <v>1877</v>
      </c>
      <c r="C562" s="219" t="s">
        <v>1836</v>
      </c>
      <c r="D562" s="270" t="s">
        <v>1879</v>
      </c>
      <c r="E562" s="128" t="s">
        <v>1510</v>
      </c>
      <c r="F562" s="220">
        <v>39923</v>
      </c>
    </row>
    <row r="563" spans="1:6" ht="12.75">
      <c r="A563" s="217">
        <v>2008117</v>
      </c>
      <c r="B563" s="218" t="s">
        <v>1879</v>
      </c>
      <c r="C563" s="219" t="s">
        <v>1837</v>
      </c>
      <c r="D563" s="270" t="s">
        <v>1883</v>
      </c>
      <c r="E563" s="128" t="s">
        <v>1838</v>
      </c>
      <c r="F563" s="220">
        <v>39923</v>
      </c>
    </row>
    <row r="564" spans="1:6" ht="12.75">
      <c r="A564" s="217">
        <v>2009001</v>
      </c>
      <c r="B564" s="218" t="s">
        <v>1861</v>
      </c>
      <c r="C564" s="219" t="s">
        <v>1518</v>
      </c>
      <c r="D564" s="270" t="s">
        <v>1863</v>
      </c>
      <c r="E564" s="128" t="s">
        <v>1519</v>
      </c>
      <c r="F564" s="220">
        <v>40085</v>
      </c>
    </row>
    <row r="565" spans="1:6" ht="26.25">
      <c r="A565" s="217">
        <v>2009002</v>
      </c>
      <c r="B565" s="218" t="s">
        <v>1899</v>
      </c>
      <c r="C565" s="219" t="s">
        <v>1718</v>
      </c>
      <c r="D565" s="270" t="s">
        <v>1889</v>
      </c>
      <c r="E565" s="128" t="s">
        <v>1719</v>
      </c>
      <c r="F565" s="220">
        <v>40086</v>
      </c>
    </row>
    <row r="566" spans="1:6" ht="12.75">
      <c r="A566" s="217">
        <v>2009003</v>
      </c>
      <c r="B566" s="218" t="s">
        <v>1861</v>
      </c>
      <c r="C566" s="219" t="s">
        <v>1720</v>
      </c>
      <c r="D566" s="270" t="s">
        <v>1899</v>
      </c>
      <c r="E566" s="128" t="s">
        <v>1721</v>
      </c>
      <c r="F566" s="220">
        <v>40087</v>
      </c>
    </row>
    <row r="567" spans="1:6" ht="13.5" thickBot="1">
      <c r="A567" s="221">
        <v>2009004</v>
      </c>
      <c r="B567" s="222" t="s">
        <v>41</v>
      </c>
      <c r="C567" s="223" t="s">
        <v>1722</v>
      </c>
      <c r="D567" s="271" t="s">
        <v>1160</v>
      </c>
      <c r="E567" s="224" t="s">
        <v>1723</v>
      </c>
      <c r="F567" s="225">
        <v>40087</v>
      </c>
    </row>
    <row r="568" spans="1:6" ht="12.75">
      <c r="A568" s="174">
        <v>2009005</v>
      </c>
      <c r="B568" s="168" t="s">
        <v>1873</v>
      </c>
      <c r="C568" s="126" t="s">
        <v>1724</v>
      </c>
      <c r="D568" s="260" t="s">
        <v>1863</v>
      </c>
      <c r="E568" s="149" t="s">
        <v>1725</v>
      </c>
      <c r="F568" s="169">
        <v>40087</v>
      </c>
    </row>
    <row r="569" spans="1:6" ht="26.25">
      <c r="A569" s="175">
        <v>2009006</v>
      </c>
      <c r="B569" s="134" t="s">
        <v>1879</v>
      </c>
      <c r="C569" s="109" t="s">
        <v>1023</v>
      </c>
      <c r="D569" s="153" t="s">
        <v>1889</v>
      </c>
      <c r="E569" s="108" t="s">
        <v>1024</v>
      </c>
      <c r="F569" s="171">
        <v>40089</v>
      </c>
    </row>
    <row r="570" spans="1:6" ht="12.75">
      <c r="A570" s="175">
        <v>2009007</v>
      </c>
      <c r="B570" s="134" t="s">
        <v>1897</v>
      </c>
      <c r="C570" s="109" t="s">
        <v>1025</v>
      </c>
      <c r="D570" s="257" t="s">
        <v>1873</v>
      </c>
      <c r="E570" s="145" t="s">
        <v>1026</v>
      </c>
      <c r="F570" s="171">
        <v>40091</v>
      </c>
    </row>
    <row r="571" spans="1:6" ht="26.25">
      <c r="A571" s="175">
        <v>2009008</v>
      </c>
      <c r="B571" s="134" t="s">
        <v>1873</v>
      </c>
      <c r="C571" s="109" t="s">
        <v>36</v>
      </c>
      <c r="D571" s="257" t="s">
        <v>1889</v>
      </c>
      <c r="E571" s="108" t="s">
        <v>37</v>
      </c>
      <c r="F571" s="171">
        <v>40092</v>
      </c>
    </row>
    <row r="572" spans="1:6" ht="13.5" thickBot="1">
      <c r="A572" s="172">
        <v>2009009</v>
      </c>
      <c r="B572" s="140" t="s">
        <v>41</v>
      </c>
      <c r="C572" s="144" t="s">
        <v>1961</v>
      </c>
      <c r="D572" s="259" t="s">
        <v>1871</v>
      </c>
      <c r="E572" s="146" t="s">
        <v>1962</v>
      </c>
      <c r="F572" s="173">
        <v>40100</v>
      </c>
    </row>
    <row r="573" spans="1:6" ht="12.75">
      <c r="A573" s="174">
        <v>2009010</v>
      </c>
      <c r="B573" s="168" t="s">
        <v>1865</v>
      </c>
      <c r="C573" s="126" t="s">
        <v>1675</v>
      </c>
      <c r="D573" s="260" t="s">
        <v>1877</v>
      </c>
      <c r="E573" s="149" t="s">
        <v>1676</v>
      </c>
      <c r="F573" s="169">
        <v>40102</v>
      </c>
    </row>
    <row r="574" spans="1:6" ht="26.25">
      <c r="A574" s="175">
        <v>2009011</v>
      </c>
      <c r="B574" s="134" t="s">
        <v>1897</v>
      </c>
      <c r="C574" s="109" t="s">
        <v>1677</v>
      </c>
      <c r="D574" s="257" t="s">
        <v>1899</v>
      </c>
      <c r="E574" s="145" t="s">
        <v>1678</v>
      </c>
      <c r="F574" s="171">
        <v>40102</v>
      </c>
    </row>
    <row r="575" spans="1:6" ht="26.25">
      <c r="A575" s="175">
        <v>2009012</v>
      </c>
      <c r="B575" s="134" t="s">
        <v>1851</v>
      </c>
      <c r="C575" s="109" t="s">
        <v>1679</v>
      </c>
      <c r="D575" s="257" t="s">
        <v>1889</v>
      </c>
      <c r="E575" s="108" t="s">
        <v>1680</v>
      </c>
      <c r="F575" s="171">
        <v>40103</v>
      </c>
    </row>
    <row r="576" spans="1:6" ht="12.75">
      <c r="A576" s="175">
        <v>2009013</v>
      </c>
      <c r="B576" s="134" t="s">
        <v>1871</v>
      </c>
      <c r="C576" s="109" t="s">
        <v>133</v>
      </c>
      <c r="D576" s="153" t="s">
        <v>1883</v>
      </c>
      <c r="E576" s="108" t="s">
        <v>134</v>
      </c>
      <c r="F576" s="171">
        <v>40111</v>
      </c>
    </row>
    <row r="577" spans="1:6" ht="13.5" thickBot="1">
      <c r="A577" s="172">
        <v>2009014</v>
      </c>
      <c r="B577" s="140" t="s">
        <v>1861</v>
      </c>
      <c r="C577" s="144" t="s">
        <v>2017</v>
      </c>
      <c r="D577" s="259" t="s">
        <v>1360</v>
      </c>
      <c r="E577" s="146" t="s">
        <v>2018</v>
      </c>
      <c r="F577" s="173">
        <v>40123</v>
      </c>
    </row>
    <row r="578" spans="1:6" ht="12.75">
      <c r="A578" s="174">
        <v>2009015</v>
      </c>
      <c r="B578" s="168" t="s">
        <v>1861</v>
      </c>
      <c r="C578" s="126" t="s">
        <v>1785</v>
      </c>
      <c r="D578" s="260" t="s">
        <v>1360</v>
      </c>
      <c r="E578" s="149" t="s">
        <v>1786</v>
      </c>
      <c r="F578" s="169">
        <v>40168</v>
      </c>
    </row>
    <row r="579" spans="1:6" ht="12.75">
      <c r="A579" s="175">
        <v>2009016</v>
      </c>
      <c r="B579" s="134" t="s">
        <v>1897</v>
      </c>
      <c r="C579" s="109" t="s">
        <v>1403</v>
      </c>
      <c r="D579" s="257" t="s">
        <v>1861</v>
      </c>
      <c r="E579" s="108" t="s">
        <v>1562</v>
      </c>
      <c r="F579" s="171">
        <v>40168</v>
      </c>
    </row>
    <row r="580" spans="1:6" ht="27" thickBot="1">
      <c r="A580" s="172">
        <v>2009017</v>
      </c>
      <c r="B580" s="140" t="s">
        <v>1861</v>
      </c>
      <c r="C580" s="144" t="s">
        <v>2018</v>
      </c>
      <c r="D580" s="259" t="s">
        <v>1889</v>
      </c>
      <c r="E580" s="146" t="s">
        <v>1608</v>
      </c>
      <c r="F580" s="173">
        <v>40169</v>
      </c>
    </row>
    <row r="581" spans="1:6" ht="13.5" thickBot="1">
      <c r="A581" s="199">
        <v>2009018</v>
      </c>
      <c r="B581" s="200" t="s">
        <v>1360</v>
      </c>
      <c r="C581" s="201" t="s">
        <v>1078</v>
      </c>
      <c r="D581" s="267" t="s">
        <v>1863</v>
      </c>
      <c r="E581" s="202" t="s">
        <v>1056</v>
      </c>
      <c r="F581" s="203">
        <v>40170</v>
      </c>
    </row>
    <row r="582" spans="1:6" ht="12.75">
      <c r="A582" s="212">
        <v>2009019</v>
      </c>
      <c r="B582" s="213" t="s">
        <v>1861</v>
      </c>
      <c r="C582" s="214" t="s">
        <v>35</v>
      </c>
      <c r="D582" s="269" t="s">
        <v>1895</v>
      </c>
      <c r="E582" s="215" t="s">
        <v>30</v>
      </c>
      <c r="F582" s="216">
        <v>40172</v>
      </c>
    </row>
    <row r="583" spans="1:6" ht="12.75">
      <c r="A583" s="217">
        <v>2009020</v>
      </c>
      <c r="B583" s="218" t="s">
        <v>1861</v>
      </c>
      <c r="C583" s="219" t="s">
        <v>31</v>
      </c>
      <c r="D583" s="270" t="s">
        <v>1899</v>
      </c>
      <c r="E583" s="128" t="s">
        <v>32</v>
      </c>
      <c r="F583" s="220">
        <v>40173</v>
      </c>
    </row>
    <row r="584" spans="1:6" ht="12.75">
      <c r="A584" s="217">
        <v>2009021</v>
      </c>
      <c r="B584" s="218" t="s">
        <v>1899</v>
      </c>
      <c r="C584" s="219" t="s">
        <v>33</v>
      </c>
      <c r="D584" s="270" t="s">
        <v>1863</v>
      </c>
      <c r="E584" s="128" t="s">
        <v>34</v>
      </c>
      <c r="F584" s="220">
        <v>40173</v>
      </c>
    </row>
    <row r="585" spans="1:6" ht="12.75">
      <c r="A585" s="217">
        <v>2009022</v>
      </c>
      <c r="B585" s="218" t="s">
        <v>1895</v>
      </c>
      <c r="C585" s="219" t="s">
        <v>2068</v>
      </c>
      <c r="D585" s="270" t="s">
        <v>1851</v>
      </c>
      <c r="E585" s="128" t="s">
        <v>50</v>
      </c>
      <c r="F585" s="220">
        <v>40174</v>
      </c>
    </row>
    <row r="586" spans="1:6" ht="12.75">
      <c r="A586" s="217">
        <v>2009023</v>
      </c>
      <c r="B586" s="218" t="s">
        <v>1893</v>
      </c>
      <c r="C586" s="219" t="s">
        <v>2069</v>
      </c>
      <c r="D586" s="270" t="s">
        <v>1895</v>
      </c>
      <c r="E586" s="128" t="s">
        <v>2070</v>
      </c>
      <c r="F586" s="220">
        <v>40174</v>
      </c>
    </row>
    <row r="587" spans="1:6" ht="12.75">
      <c r="A587" s="217">
        <v>2009024</v>
      </c>
      <c r="B587" s="218" t="s">
        <v>1899</v>
      </c>
      <c r="C587" s="219" t="s">
        <v>2073</v>
      </c>
      <c r="D587" s="270" t="s">
        <v>1871</v>
      </c>
      <c r="E587" s="128" t="s">
        <v>2077</v>
      </c>
      <c r="F587" s="220">
        <v>40174</v>
      </c>
    </row>
    <row r="588" spans="1:6" ht="12.75">
      <c r="A588" s="217">
        <v>2009025</v>
      </c>
      <c r="B588" s="218" t="s">
        <v>1861</v>
      </c>
      <c r="C588" s="219" t="s">
        <v>1604</v>
      </c>
      <c r="D588" s="270" t="s">
        <v>1162</v>
      </c>
      <c r="E588" s="128" t="s">
        <v>1605</v>
      </c>
      <c r="F588" s="220">
        <v>40180</v>
      </c>
    </row>
    <row r="589" spans="1:6" ht="12.75">
      <c r="A589" s="217">
        <v>2009026</v>
      </c>
      <c r="B589" s="218" t="s">
        <v>1873</v>
      </c>
      <c r="C589" s="219" t="s">
        <v>1368</v>
      </c>
      <c r="D589" s="270" t="s">
        <v>1899</v>
      </c>
      <c r="E589" s="128" t="s">
        <v>1369</v>
      </c>
      <c r="F589" s="220">
        <v>40183</v>
      </c>
    </row>
    <row r="590" spans="1:6" ht="12.75">
      <c r="A590" s="217">
        <v>2009027</v>
      </c>
      <c r="B590" s="218" t="s">
        <v>1899</v>
      </c>
      <c r="C590" s="219" t="s">
        <v>1370</v>
      </c>
      <c r="D590" s="270" t="s">
        <v>1885</v>
      </c>
      <c r="E590" s="128" t="s">
        <v>1371</v>
      </c>
      <c r="F590" s="220">
        <v>40184</v>
      </c>
    </row>
    <row r="591" spans="1:6" ht="13.5" thickBot="1">
      <c r="A591" s="221">
        <v>2009028</v>
      </c>
      <c r="B591" s="222" t="s">
        <v>1871</v>
      </c>
      <c r="C591" s="223" t="s">
        <v>143</v>
      </c>
      <c r="D591" s="271" t="s">
        <v>1883</v>
      </c>
      <c r="E591" s="224" t="s">
        <v>1090</v>
      </c>
      <c r="F591" s="225">
        <v>40184</v>
      </c>
    </row>
    <row r="592" spans="1:6" ht="12.75">
      <c r="A592" s="187">
        <v>2009029</v>
      </c>
      <c r="B592" s="188" t="s">
        <v>1879</v>
      </c>
      <c r="C592" s="189" t="s">
        <v>1091</v>
      </c>
      <c r="D592" s="264" t="s">
        <v>1883</v>
      </c>
      <c r="E592" s="148" t="s">
        <v>1092</v>
      </c>
      <c r="F592" s="190">
        <v>40184</v>
      </c>
    </row>
    <row r="593" spans="1:6" ht="26.25">
      <c r="A593" s="191">
        <v>2009030</v>
      </c>
      <c r="B593" s="192" t="s">
        <v>1861</v>
      </c>
      <c r="C593" s="120" t="s">
        <v>38</v>
      </c>
      <c r="D593" s="265" t="s">
        <v>1889</v>
      </c>
      <c r="E593" s="121" t="s">
        <v>1844</v>
      </c>
      <c r="F593" s="193">
        <v>40185</v>
      </c>
    </row>
    <row r="594" spans="1:6" ht="12.75">
      <c r="A594" s="191">
        <v>2009031</v>
      </c>
      <c r="B594" s="192" t="s">
        <v>1869</v>
      </c>
      <c r="C594" s="120" t="s">
        <v>2074</v>
      </c>
      <c r="D594" s="265" t="s">
        <v>1851</v>
      </c>
      <c r="E594" s="121" t="s">
        <v>2075</v>
      </c>
      <c r="F594" s="193">
        <v>40187</v>
      </c>
    </row>
    <row r="595" spans="1:6" ht="12.75">
      <c r="A595" s="191">
        <v>2009032</v>
      </c>
      <c r="B595" s="192" t="s">
        <v>1871</v>
      </c>
      <c r="C595" s="120" t="s">
        <v>1550</v>
      </c>
      <c r="D595" s="265" t="s">
        <v>1895</v>
      </c>
      <c r="E595" s="121" t="s">
        <v>2076</v>
      </c>
      <c r="F595" s="193">
        <v>40187</v>
      </c>
    </row>
    <row r="596" spans="1:6" ht="12.75">
      <c r="A596" s="191">
        <v>2009033</v>
      </c>
      <c r="B596" s="192" t="s">
        <v>1873</v>
      </c>
      <c r="C596" s="120" t="s">
        <v>1839</v>
      </c>
      <c r="D596" s="265" t="s">
        <v>1895</v>
      </c>
      <c r="E596" s="121" t="s">
        <v>1840</v>
      </c>
      <c r="F596" s="193">
        <v>40188</v>
      </c>
    </row>
    <row r="597" spans="1:6" ht="12.75">
      <c r="A597" s="191">
        <v>2009034</v>
      </c>
      <c r="B597" s="192" t="s">
        <v>1883</v>
      </c>
      <c r="C597" s="120" t="s">
        <v>1327</v>
      </c>
      <c r="D597" s="265" t="s">
        <v>1851</v>
      </c>
      <c r="E597" s="121" t="s">
        <v>1328</v>
      </c>
      <c r="F597" s="193">
        <v>40196</v>
      </c>
    </row>
    <row r="598" spans="1:6" ht="26.25">
      <c r="A598" s="191">
        <v>2009035</v>
      </c>
      <c r="B598" s="192" t="s">
        <v>1865</v>
      </c>
      <c r="C598" s="120" t="s">
        <v>1329</v>
      </c>
      <c r="D598" s="265" t="s">
        <v>1889</v>
      </c>
      <c r="E598" s="121" t="s">
        <v>1330</v>
      </c>
      <c r="F598" s="193">
        <v>40196</v>
      </c>
    </row>
    <row r="599" spans="1:6" ht="12.75">
      <c r="A599" s="191">
        <v>2009036</v>
      </c>
      <c r="B599" s="192" t="s">
        <v>1867</v>
      </c>
      <c r="C599" s="120" t="s">
        <v>1144</v>
      </c>
      <c r="D599" s="265" t="s">
        <v>1883</v>
      </c>
      <c r="E599" s="121" t="s">
        <v>1331</v>
      </c>
      <c r="F599" s="193">
        <v>40197</v>
      </c>
    </row>
    <row r="600" spans="1:6" ht="27" thickBot="1">
      <c r="A600" s="194">
        <v>2009037</v>
      </c>
      <c r="B600" s="195" t="s">
        <v>1865</v>
      </c>
      <c r="C600" s="196" t="s">
        <v>1333</v>
      </c>
      <c r="D600" s="266" t="s">
        <v>1883</v>
      </c>
      <c r="E600" s="197" t="s">
        <v>1332</v>
      </c>
      <c r="F600" s="198">
        <v>40197</v>
      </c>
    </row>
    <row r="601" spans="1:6" ht="12.75">
      <c r="A601" s="187">
        <v>2009038</v>
      </c>
      <c r="B601" s="188" t="s">
        <v>1883</v>
      </c>
      <c r="C601" s="189" t="s">
        <v>1334</v>
      </c>
      <c r="D601" s="264" t="s">
        <v>1881</v>
      </c>
      <c r="E601" s="148" t="s">
        <v>1984</v>
      </c>
      <c r="F601" s="190">
        <v>40198</v>
      </c>
    </row>
    <row r="602" spans="1:6" ht="13.5" thickBot="1">
      <c r="A602" s="194">
        <v>2009039</v>
      </c>
      <c r="B602" s="195" t="s">
        <v>1861</v>
      </c>
      <c r="C602" s="196" t="s">
        <v>1027</v>
      </c>
      <c r="D602" s="266" t="s">
        <v>1851</v>
      </c>
      <c r="E602" s="197" t="s">
        <v>1028</v>
      </c>
      <c r="F602" s="198">
        <v>40200</v>
      </c>
    </row>
    <row r="603" spans="1:6" ht="12.75">
      <c r="A603" s="187">
        <v>2009040</v>
      </c>
      <c r="B603" s="188" t="s">
        <v>1897</v>
      </c>
      <c r="C603" s="189" t="s">
        <v>1029</v>
      </c>
      <c r="D603" s="264" t="s">
        <v>1873</v>
      </c>
      <c r="E603" s="148" t="s">
        <v>1283</v>
      </c>
      <c r="F603" s="190">
        <v>40200</v>
      </c>
    </row>
    <row r="604" spans="1:6" ht="13.5" thickBot="1">
      <c r="A604" s="194">
        <v>2009041</v>
      </c>
      <c r="B604" s="195" t="s">
        <v>1897</v>
      </c>
      <c r="C604" s="196" t="s">
        <v>1026</v>
      </c>
      <c r="D604" s="266" t="s">
        <v>1867</v>
      </c>
      <c r="E604" s="197" t="s">
        <v>1030</v>
      </c>
      <c r="F604" s="198">
        <v>40201</v>
      </c>
    </row>
    <row r="605" spans="1:6" ht="13.5" thickBot="1">
      <c r="A605" s="199">
        <v>2009042</v>
      </c>
      <c r="B605" s="200" t="s">
        <v>1865</v>
      </c>
      <c r="C605" s="201" t="s">
        <v>1031</v>
      </c>
      <c r="D605" s="267" t="s">
        <v>1873</v>
      </c>
      <c r="E605" s="202" t="s">
        <v>1472</v>
      </c>
      <c r="F605" s="203">
        <v>40201</v>
      </c>
    </row>
    <row r="606" spans="1:6" ht="12.75">
      <c r="A606" s="187">
        <v>2009043</v>
      </c>
      <c r="B606" s="188" t="s">
        <v>1873</v>
      </c>
      <c r="C606" s="189" t="s">
        <v>1032</v>
      </c>
      <c r="D606" s="264" t="s">
        <v>1867</v>
      </c>
      <c r="E606" s="148" t="s">
        <v>1033</v>
      </c>
      <c r="F606" s="190">
        <v>40201</v>
      </c>
    </row>
    <row r="607" spans="1:6" ht="13.5" thickBot="1">
      <c r="A607" s="194">
        <v>2009044</v>
      </c>
      <c r="B607" s="195" t="s">
        <v>1865</v>
      </c>
      <c r="C607" s="196" t="s">
        <v>1034</v>
      </c>
      <c r="D607" s="266" t="s">
        <v>1879</v>
      </c>
      <c r="E607" s="197" t="s">
        <v>1035</v>
      </c>
      <c r="F607" s="198">
        <v>40201</v>
      </c>
    </row>
    <row r="608" spans="1:6" ht="12.75">
      <c r="A608" s="187">
        <v>2009045</v>
      </c>
      <c r="B608" s="188" t="s">
        <v>1897</v>
      </c>
      <c r="C608" s="189" t="s">
        <v>1036</v>
      </c>
      <c r="D608" s="264" t="s">
        <v>1877</v>
      </c>
      <c r="E608" s="148" t="s">
        <v>1037</v>
      </c>
      <c r="F608" s="190">
        <v>40201</v>
      </c>
    </row>
    <row r="609" spans="1:6" ht="12.75">
      <c r="A609" s="191">
        <v>2009046</v>
      </c>
      <c r="B609" s="192" t="s">
        <v>1897</v>
      </c>
      <c r="C609" s="120" t="s">
        <v>1038</v>
      </c>
      <c r="D609" s="265" t="s">
        <v>1873</v>
      </c>
      <c r="E609" s="121" t="s">
        <v>1534</v>
      </c>
      <c r="F609" s="193">
        <v>40201</v>
      </c>
    </row>
    <row r="610" spans="1:6" ht="13.5" thickBot="1">
      <c r="A610" s="194">
        <v>2009047</v>
      </c>
      <c r="B610" s="195" t="s">
        <v>1897</v>
      </c>
      <c r="C610" s="196" t="s">
        <v>1039</v>
      </c>
      <c r="D610" s="266" t="s">
        <v>1899</v>
      </c>
      <c r="E610" s="197" t="s">
        <v>1040</v>
      </c>
      <c r="F610" s="198">
        <v>40202</v>
      </c>
    </row>
    <row r="611" spans="1:6" ht="12.75">
      <c r="A611" s="187">
        <v>2009048</v>
      </c>
      <c r="B611" s="188" t="s">
        <v>1873</v>
      </c>
      <c r="C611" s="189" t="s">
        <v>1041</v>
      </c>
      <c r="D611" s="264" t="s">
        <v>1162</v>
      </c>
      <c r="E611" s="148" t="s">
        <v>1042</v>
      </c>
      <c r="F611" s="190">
        <v>40202</v>
      </c>
    </row>
    <row r="612" spans="1:6" ht="12.75">
      <c r="A612" s="191">
        <v>2009049</v>
      </c>
      <c r="B612" s="192" t="s">
        <v>1855</v>
      </c>
      <c r="C612" s="120" t="s">
        <v>1043</v>
      </c>
      <c r="D612" s="265" t="s">
        <v>1851</v>
      </c>
      <c r="E612" s="121" t="s">
        <v>1680</v>
      </c>
      <c r="F612" s="193">
        <v>40202</v>
      </c>
    </row>
    <row r="613" spans="1:6" ht="12.75">
      <c r="A613" s="191">
        <v>2009050</v>
      </c>
      <c r="B613" s="192" t="s">
        <v>1861</v>
      </c>
      <c r="C613" s="120" t="s">
        <v>1052</v>
      </c>
      <c r="D613" s="265" t="s">
        <v>1873</v>
      </c>
      <c r="E613" s="121" t="s">
        <v>1053</v>
      </c>
      <c r="F613" s="193">
        <v>40202</v>
      </c>
    </row>
    <row r="614" spans="1:6" ht="26.25">
      <c r="A614" s="191">
        <v>2009051</v>
      </c>
      <c r="B614" s="192" t="s">
        <v>1861</v>
      </c>
      <c r="C614" s="120" t="s">
        <v>15</v>
      </c>
      <c r="D614" s="265" t="s">
        <v>1863</v>
      </c>
      <c r="E614" s="121" t="s">
        <v>16</v>
      </c>
      <c r="F614" s="193">
        <v>40203</v>
      </c>
    </row>
    <row r="615" spans="1:6" ht="12.75">
      <c r="A615" s="191">
        <v>2009052</v>
      </c>
      <c r="B615" s="192" t="s">
        <v>1863</v>
      </c>
      <c r="C615" s="120" t="s">
        <v>17</v>
      </c>
      <c r="D615" s="265" t="s">
        <v>1895</v>
      </c>
      <c r="E615" s="121" t="s">
        <v>18</v>
      </c>
      <c r="F615" s="193">
        <v>40203</v>
      </c>
    </row>
    <row r="616" spans="1:6" ht="13.5" thickBot="1">
      <c r="A616" s="194">
        <v>2009053</v>
      </c>
      <c r="B616" s="195" t="s">
        <v>1897</v>
      </c>
      <c r="C616" s="196" t="s">
        <v>1404</v>
      </c>
      <c r="D616" s="266" t="s">
        <v>1867</v>
      </c>
      <c r="E616" s="197" t="s">
        <v>2086</v>
      </c>
      <c r="F616" s="198">
        <v>40203</v>
      </c>
    </row>
    <row r="617" spans="1:6" ht="12.75">
      <c r="A617" s="187">
        <v>2009054</v>
      </c>
      <c r="B617" s="188" t="s">
        <v>1865</v>
      </c>
      <c r="C617" s="189" t="s">
        <v>1976</v>
      </c>
      <c r="D617" s="264" t="s">
        <v>1899</v>
      </c>
      <c r="E617" s="148" t="s">
        <v>1405</v>
      </c>
      <c r="F617" s="190">
        <v>40203</v>
      </c>
    </row>
    <row r="618" spans="1:6" ht="12.75">
      <c r="A618" s="191">
        <v>2009055</v>
      </c>
      <c r="B618" s="192" t="s">
        <v>1861</v>
      </c>
      <c r="C618" s="120" t="s">
        <v>1406</v>
      </c>
      <c r="D618" s="265" t="s">
        <v>1160</v>
      </c>
      <c r="E618" s="121" t="s">
        <v>1407</v>
      </c>
      <c r="F618" s="193">
        <v>40203</v>
      </c>
    </row>
    <row r="619" spans="1:6" ht="12.75">
      <c r="A619" s="191">
        <v>2009056</v>
      </c>
      <c r="B619" s="192" t="s">
        <v>1877</v>
      </c>
      <c r="C619" s="120" t="s">
        <v>20</v>
      </c>
      <c r="D619" s="265" t="s">
        <v>1863</v>
      </c>
      <c r="E619" s="121" t="s">
        <v>21</v>
      </c>
      <c r="F619" s="193">
        <v>40205</v>
      </c>
    </row>
    <row r="620" spans="1:6" ht="12.75">
      <c r="A620" s="191">
        <v>2009057</v>
      </c>
      <c r="B620" s="192" t="s">
        <v>1162</v>
      </c>
      <c r="C620" s="120" t="s">
        <v>1696</v>
      </c>
      <c r="D620" s="265" t="s">
        <v>1879</v>
      </c>
      <c r="E620" s="121" t="s">
        <v>1695</v>
      </c>
      <c r="F620" s="193">
        <v>40206</v>
      </c>
    </row>
    <row r="621" spans="1:6" ht="12.75">
      <c r="A621" s="191">
        <v>2009058</v>
      </c>
      <c r="B621" s="192" t="s">
        <v>41</v>
      </c>
      <c r="C621" s="120" t="s">
        <v>1606</v>
      </c>
      <c r="D621" s="265" t="s">
        <v>1897</v>
      </c>
      <c r="E621" s="121" t="s">
        <v>1067</v>
      </c>
      <c r="F621" s="193">
        <v>40210</v>
      </c>
    </row>
    <row r="622" spans="1:6" ht="13.5" thickBot="1">
      <c r="A622" s="194">
        <v>2009059</v>
      </c>
      <c r="B622" s="195" t="s">
        <v>41</v>
      </c>
      <c r="C622" s="196" t="s">
        <v>1315</v>
      </c>
      <c r="D622" s="266" t="s">
        <v>1863</v>
      </c>
      <c r="E622" s="197" t="s">
        <v>1068</v>
      </c>
      <c r="F622" s="198">
        <v>40210</v>
      </c>
    </row>
    <row r="623" spans="1:6" ht="12.75">
      <c r="A623" s="187">
        <v>2009060</v>
      </c>
      <c r="B623" s="188" t="s">
        <v>1873</v>
      </c>
      <c r="C623" s="189" t="s">
        <v>1084</v>
      </c>
      <c r="D623" s="264" t="s">
        <v>1877</v>
      </c>
      <c r="E623" s="148" t="s">
        <v>1069</v>
      </c>
      <c r="F623" s="190">
        <v>40210</v>
      </c>
    </row>
    <row r="624" spans="1:6" ht="12.75">
      <c r="A624" s="191">
        <v>2009061</v>
      </c>
      <c r="B624" s="192" t="s">
        <v>1899</v>
      </c>
      <c r="C624" s="120" t="s">
        <v>1384</v>
      </c>
      <c r="D624" s="265" t="s">
        <v>1883</v>
      </c>
      <c r="E624" s="121" t="s">
        <v>1385</v>
      </c>
      <c r="F624" s="193">
        <v>40216</v>
      </c>
    </row>
    <row r="625" spans="1:6" ht="12.75">
      <c r="A625" s="191">
        <v>2009062</v>
      </c>
      <c r="B625" s="192" t="s">
        <v>1861</v>
      </c>
      <c r="C625" s="120" t="s">
        <v>1386</v>
      </c>
      <c r="D625" s="265" t="s">
        <v>1877</v>
      </c>
      <c r="E625" s="121" t="s">
        <v>1395</v>
      </c>
      <c r="F625" s="193">
        <v>40216</v>
      </c>
    </row>
    <row r="626" spans="1:6" ht="12.75">
      <c r="A626" s="191">
        <v>2009063</v>
      </c>
      <c r="B626" s="192" t="s">
        <v>1869</v>
      </c>
      <c r="C626" s="120" t="s">
        <v>1396</v>
      </c>
      <c r="D626" s="265" t="s">
        <v>1895</v>
      </c>
      <c r="E626" s="121" t="s">
        <v>1397</v>
      </c>
      <c r="F626" s="193">
        <v>40217</v>
      </c>
    </row>
    <row r="627" spans="1:6" ht="13.5" thickBot="1">
      <c r="A627" s="194">
        <v>2009064</v>
      </c>
      <c r="B627" s="195" t="s">
        <v>1877</v>
      </c>
      <c r="C627" s="196" t="s">
        <v>1044</v>
      </c>
      <c r="D627" s="266" t="s">
        <v>1895</v>
      </c>
      <c r="E627" s="197" t="s">
        <v>1045</v>
      </c>
      <c r="F627" s="198">
        <v>40217</v>
      </c>
    </row>
    <row r="628" spans="1:6" ht="12.75">
      <c r="A628" s="187">
        <v>2009065</v>
      </c>
      <c r="B628" s="188" t="s">
        <v>41</v>
      </c>
      <c r="C628" s="189" t="s">
        <v>1047</v>
      </c>
      <c r="D628" s="264" t="s">
        <v>1160</v>
      </c>
      <c r="E628" s="148" t="s">
        <v>1046</v>
      </c>
      <c r="F628" s="190">
        <v>40217</v>
      </c>
    </row>
    <row r="629" spans="1:6" ht="12.75">
      <c r="A629" s="191">
        <v>2009066</v>
      </c>
      <c r="B629" s="192" t="s">
        <v>1877</v>
      </c>
      <c r="C629" s="120" t="s">
        <v>1048</v>
      </c>
      <c r="D629" s="265" t="s">
        <v>1160</v>
      </c>
      <c r="E629" s="121" t="s">
        <v>1049</v>
      </c>
      <c r="F629" s="193">
        <v>40217</v>
      </c>
    </row>
    <row r="630" spans="1:6" ht="13.5" thickBot="1">
      <c r="A630" s="194">
        <v>2009067</v>
      </c>
      <c r="B630" s="195" t="s">
        <v>41</v>
      </c>
      <c r="C630" s="196" t="s">
        <v>1051</v>
      </c>
      <c r="D630" s="266" t="s">
        <v>1863</v>
      </c>
      <c r="E630" s="197" t="s">
        <v>1050</v>
      </c>
      <c r="F630" s="198">
        <v>40217</v>
      </c>
    </row>
    <row r="631" spans="1:6" ht="12.75">
      <c r="A631" s="175">
        <v>2009068</v>
      </c>
      <c r="B631" s="134" t="s">
        <v>1879</v>
      </c>
      <c r="C631" s="109" t="s">
        <v>972</v>
      </c>
      <c r="D631" s="257" t="s">
        <v>1895</v>
      </c>
      <c r="E631" s="108" t="s">
        <v>973</v>
      </c>
      <c r="F631" s="135">
        <v>40219</v>
      </c>
    </row>
    <row r="632" spans="1:6" ht="12.75">
      <c r="A632" s="175">
        <v>2009069</v>
      </c>
      <c r="B632" s="134" t="s">
        <v>1897</v>
      </c>
      <c r="C632" s="109" t="s">
        <v>2127</v>
      </c>
      <c r="D632" s="257" t="s">
        <v>1899</v>
      </c>
      <c r="E632" s="108" t="s">
        <v>2128</v>
      </c>
      <c r="F632" s="135">
        <v>40222</v>
      </c>
    </row>
    <row r="633" spans="1:6" ht="12.75">
      <c r="A633" s="175">
        <v>2009070</v>
      </c>
      <c r="B633" s="134" t="s">
        <v>1873</v>
      </c>
      <c r="C633" s="109" t="s">
        <v>2129</v>
      </c>
      <c r="D633" s="257" t="s">
        <v>1895</v>
      </c>
      <c r="E633" s="108" t="s">
        <v>2130</v>
      </c>
      <c r="F633" s="135">
        <v>40222</v>
      </c>
    </row>
    <row r="634" spans="1:6" ht="12.75">
      <c r="A634" s="175">
        <v>2009071</v>
      </c>
      <c r="B634" s="154" t="s">
        <v>1873</v>
      </c>
      <c r="C634" s="292" t="s">
        <v>2131</v>
      </c>
      <c r="D634" s="153" t="s">
        <v>1879</v>
      </c>
      <c r="E634" s="108" t="s">
        <v>2132</v>
      </c>
      <c r="F634" s="135">
        <v>40222</v>
      </c>
    </row>
    <row r="635" spans="1:6" ht="12.75">
      <c r="A635" s="175">
        <v>2009072</v>
      </c>
      <c r="B635" s="134" t="s">
        <v>1865</v>
      </c>
      <c r="C635" s="109" t="s">
        <v>2133</v>
      </c>
      <c r="D635" s="257" t="s">
        <v>1899</v>
      </c>
      <c r="E635" s="145" t="s">
        <v>2134</v>
      </c>
      <c r="F635" s="135">
        <v>40222</v>
      </c>
    </row>
    <row r="636" spans="1:6" ht="12.75">
      <c r="A636" s="175">
        <v>2009073</v>
      </c>
      <c r="B636" s="134" t="s">
        <v>1162</v>
      </c>
      <c r="C636" s="109" t="s">
        <v>2135</v>
      </c>
      <c r="D636" s="153" t="s">
        <v>1863</v>
      </c>
      <c r="E636" s="108" t="s">
        <v>2136</v>
      </c>
      <c r="F636" s="135">
        <v>40222</v>
      </c>
    </row>
    <row r="637" spans="1:6" ht="12.75">
      <c r="A637" s="175">
        <v>2009074</v>
      </c>
      <c r="B637" s="134" t="s">
        <v>1897</v>
      </c>
      <c r="C637" s="109" t="s">
        <v>2137</v>
      </c>
      <c r="D637" s="257" t="s">
        <v>1899</v>
      </c>
      <c r="E637" s="145" t="s">
        <v>2138</v>
      </c>
      <c r="F637" s="135">
        <v>40223</v>
      </c>
    </row>
    <row r="638" spans="1:6" ht="12.75">
      <c r="A638" s="175">
        <v>2009075</v>
      </c>
      <c r="B638" s="134" t="s">
        <v>1899</v>
      </c>
      <c r="C638" s="109" t="s">
        <v>2110</v>
      </c>
      <c r="D638" s="257" t="s">
        <v>1160</v>
      </c>
      <c r="E638" s="145" t="s">
        <v>2139</v>
      </c>
      <c r="F638" s="135">
        <v>40223</v>
      </c>
    </row>
    <row r="639" spans="1:6" ht="12.75">
      <c r="A639" s="175">
        <v>2009076</v>
      </c>
      <c r="B639" s="134" t="s">
        <v>1869</v>
      </c>
      <c r="C639" s="109" t="s">
        <v>1532</v>
      </c>
      <c r="D639" s="257" t="s">
        <v>1899</v>
      </c>
      <c r="E639" s="145" t="s">
        <v>2140</v>
      </c>
      <c r="F639" s="135">
        <v>40223</v>
      </c>
    </row>
    <row r="640" spans="1:6" ht="12.75">
      <c r="A640" s="175">
        <v>2009077</v>
      </c>
      <c r="B640" s="134" t="s">
        <v>1897</v>
      </c>
      <c r="C640" s="109" t="s">
        <v>2141</v>
      </c>
      <c r="D640" s="257" t="s">
        <v>1899</v>
      </c>
      <c r="E640" s="145" t="s">
        <v>2142</v>
      </c>
      <c r="F640" s="135">
        <v>40223</v>
      </c>
    </row>
    <row r="641" spans="1:6" ht="12.75">
      <c r="A641" s="175">
        <v>2009078</v>
      </c>
      <c r="B641" s="134" t="s">
        <v>1861</v>
      </c>
      <c r="C641" s="109" t="s">
        <v>2143</v>
      </c>
      <c r="D641" s="257" t="s">
        <v>1160</v>
      </c>
      <c r="E641" s="145" t="s">
        <v>2144</v>
      </c>
      <c r="F641" s="135">
        <v>40223</v>
      </c>
    </row>
    <row r="642" spans="1:6" ht="12.75">
      <c r="A642" s="175">
        <v>2009079</v>
      </c>
      <c r="B642" s="134" t="s">
        <v>1869</v>
      </c>
      <c r="C642" s="109" t="s">
        <v>2145</v>
      </c>
      <c r="D642" s="257" t="s">
        <v>1160</v>
      </c>
      <c r="E642" s="145" t="s">
        <v>2146</v>
      </c>
      <c r="F642" s="135">
        <v>40223</v>
      </c>
    </row>
    <row r="643" spans="1:6" ht="12.75">
      <c r="A643" s="175">
        <v>2009080</v>
      </c>
      <c r="B643" s="134" t="s">
        <v>1879</v>
      </c>
      <c r="C643" s="109" t="s">
        <v>2147</v>
      </c>
      <c r="D643" s="257" t="s">
        <v>1160</v>
      </c>
      <c r="E643" s="108" t="s">
        <v>1217</v>
      </c>
      <c r="F643" s="135">
        <v>40223</v>
      </c>
    </row>
    <row r="644" spans="1:6" ht="12.75">
      <c r="A644" s="175">
        <v>2009081</v>
      </c>
      <c r="B644" s="134" t="s">
        <v>1865</v>
      </c>
      <c r="C644" s="109" t="s">
        <v>1916</v>
      </c>
      <c r="D644" s="257" t="s">
        <v>41</v>
      </c>
      <c r="E644" s="108" t="s">
        <v>1917</v>
      </c>
      <c r="F644" s="135">
        <v>40224</v>
      </c>
    </row>
    <row r="645" spans="1:6" ht="12.75">
      <c r="A645" s="175">
        <v>2009082</v>
      </c>
      <c r="B645" s="134" t="s">
        <v>1879</v>
      </c>
      <c r="C645" s="109" t="s">
        <v>1918</v>
      </c>
      <c r="D645" s="257" t="s">
        <v>1885</v>
      </c>
      <c r="E645" s="145" t="s">
        <v>1919</v>
      </c>
      <c r="F645" s="135">
        <v>40224</v>
      </c>
    </row>
    <row r="646" spans="1:6" ht="12.75">
      <c r="A646" s="175">
        <v>2009083</v>
      </c>
      <c r="B646" s="134" t="s">
        <v>1863</v>
      </c>
      <c r="C646" s="109" t="s">
        <v>1920</v>
      </c>
      <c r="D646" s="257" t="s">
        <v>1160</v>
      </c>
      <c r="E646" s="303" t="s">
        <v>48</v>
      </c>
      <c r="F646" s="227">
        <v>40224</v>
      </c>
    </row>
    <row r="647" spans="1:6" ht="12.75">
      <c r="A647" s="175">
        <v>2009084</v>
      </c>
      <c r="B647" s="134" t="s">
        <v>1879</v>
      </c>
      <c r="C647" s="109" t="s">
        <v>1245</v>
      </c>
      <c r="D647" s="257" t="s">
        <v>1899</v>
      </c>
      <c r="E647" s="108" t="s">
        <v>1921</v>
      </c>
      <c r="F647" s="135">
        <v>40224</v>
      </c>
    </row>
    <row r="648" spans="1:6" ht="12.75">
      <c r="A648" s="175">
        <v>2009085</v>
      </c>
      <c r="B648" s="134" t="s">
        <v>1893</v>
      </c>
      <c r="C648" s="109" t="s">
        <v>1922</v>
      </c>
      <c r="D648" s="153" t="s">
        <v>1895</v>
      </c>
      <c r="E648" s="108" t="s">
        <v>1923</v>
      </c>
      <c r="F648" s="135">
        <v>40224</v>
      </c>
    </row>
    <row r="649" spans="1:6" ht="12.75">
      <c r="A649" s="175">
        <v>2009086</v>
      </c>
      <c r="B649" s="134" t="s">
        <v>1859</v>
      </c>
      <c r="C649" s="109" t="s">
        <v>1546</v>
      </c>
      <c r="D649" s="257" t="s">
        <v>1895</v>
      </c>
      <c r="E649" s="108" t="s">
        <v>1186</v>
      </c>
      <c r="F649" s="135">
        <v>40225</v>
      </c>
    </row>
    <row r="650" spans="1:6" ht="12.75">
      <c r="A650" s="175">
        <v>2009087</v>
      </c>
      <c r="B650" s="134" t="s">
        <v>1899</v>
      </c>
      <c r="C650" s="109" t="s">
        <v>1547</v>
      </c>
      <c r="D650" s="257" t="s">
        <v>1851</v>
      </c>
      <c r="E650" s="108" t="s">
        <v>1548</v>
      </c>
      <c r="F650" s="135">
        <v>40225</v>
      </c>
    </row>
    <row r="651" spans="1:6" ht="12.75">
      <c r="A651" s="175">
        <v>2009088</v>
      </c>
      <c r="B651" s="134" t="s">
        <v>1897</v>
      </c>
      <c r="C651" s="109" t="s">
        <v>1737</v>
      </c>
      <c r="D651" s="257" t="s">
        <v>1895</v>
      </c>
      <c r="E651" s="108" t="s">
        <v>1187</v>
      </c>
      <c r="F651" s="135">
        <v>40226</v>
      </c>
    </row>
    <row r="652" spans="1:6" ht="12.75">
      <c r="A652" s="175">
        <v>2009089</v>
      </c>
      <c r="B652" s="134" t="s">
        <v>1873</v>
      </c>
      <c r="C652" s="109" t="s">
        <v>1188</v>
      </c>
      <c r="D652" s="257" t="s">
        <v>1877</v>
      </c>
      <c r="E652" s="145" t="s">
        <v>1189</v>
      </c>
      <c r="F652" s="135">
        <v>40226</v>
      </c>
    </row>
    <row r="653" spans="1:6" ht="12.75">
      <c r="A653" s="175">
        <v>2009090</v>
      </c>
      <c r="B653" s="134" t="s">
        <v>1897</v>
      </c>
      <c r="C653" s="109" t="s">
        <v>1190</v>
      </c>
      <c r="D653" s="257" t="s">
        <v>1160</v>
      </c>
      <c r="E653" s="108" t="s">
        <v>1191</v>
      </c>
      <c r="F653" s="135">
        <v>40227</v>
      </c>
    </row>
    <row r="654" spans="1:6" ht="12.75">
      <c r="A654" s="175">
        <v>2009091</v>
      </c>
      <c r="B654" s="134" t="s">
        <v>1873</v>
      </c>
      <c r="C654" s="109" t="s">
        <v>1192</v>
      </c>
      <c r="D654" s="257" t="s">
        <v>1859</v>
      </c>
      <c r="E654" s="145" t="s">
        <v>1193</v>
      </c>
      <c r="F654" s="135">
        <v>40227</v>
      </c>
    </row>
    <row r="655" spans="1:6" ht="12.75">
      <c r="A655" s="175">
        <v>2009092</v>
      </c>
      <c r="B655" s="134" t="s">
        <v>1893</v>
      </c>
      <c r="C655" s="109" t="s">
        <v>1194</v>
      </c>
      <c r="D655" s="257" t="s">
        <v>1895</v>
      </c>
      <c r="E655" s="108" t="s">
        <v>1195</v>
      </c>
      <c r="F655" s="135">
        <v>40227</v>
      </c>
    </row>
    <row r="656" spans="1:6" ht="12.75">
      <c r="A656" s="175">
        <v>2009093</v>
      </c>
      <c r="B656" s="134" t="s">
        <v>1893</v>
      </c>
      <c r="C656" s="109" t="s">
        <v>1196</v>
      </c>
      <c r="D656" s="257" t="s">
        <v>1871</v>
      </c>
      <c r="E656" s="145" t="s">
        <v>1197</v>
      </c>
      <c r="F656" s="135">
        <v>40227</v>
      </c>
    </row>
    <row r="657" spans="1:6" ht="12.75">
      <c r="A657" s="175">
        <v>2009094</v>
      </c>
      <c r="B657" s="134" t="s">
        <v>1863</v>
      </c>
      <c r="C657" s="109" t="s">
        <v>1609</v>
      </c>
      <c r="D657" s="257" t="s">
        <v>1851</v>
      </c>
      <c r="E657" s="108" t="s">
        <v>1198</v>
      </c>
      <c r="F657" s="135">
        <v>40228</v>
      </c>
    </row>
    <row r="658" spans="1:6" ht="26.25">
      <c r="A658" s="175">
        <v>2009095</v>
      </c>
      <c r="B658" s="134" t="s">
        <v>1897</v>
      </c>
      <c r="C658" s="109" t="s">
        <v>1606</v>
      </c>
      <c r="D658" s="257" t="s">
        <v>1861</v>
      </c>
      <c r="E658" s="108" t="s">
        <v>43</v>
      </c>
      <c r="F658" s="135">
        <v>40228</v>
      </c>
    </row>
    <row r="659" spans="1:6" ht="12.75">
      <c r="A659" s="175">
        <v>2009096</v>
      </c>
      <c r="B659" s="134" t="s">
        <v>1865</v>
      </c>
      <c r="C659" s="109" t="s">
        <v>44</v>
      </c>
      <c r="D659" s="257" t="s">
        <v>1873</v>
      </c>
      <c r="E659" s="108" t="s">
        <v>1572</v>
      </c>
      <c r="F659" s="135">
        <v>40228</v>
      </c>
    </row>
    <row r="660" spans="1:6" ht="12.75">
      <c r="A660" s="175">
        <v>2009097</v>
      </c>
      <c r="B660" s="134" t="s">
        <v>1893</v>
      </c>
      <c r="C660" s="109" t="s">
        <v>1607</v>
      </c>
      <c r="D660" s="153" t="s">
        <v>1160</v>
      </c>
      <c r="E660" s="108" t="s">
        <v>45</v>
      </c>
      <c r="F660" s="135">
        <v>40228</v>
      </c>
    </row>
    <row r="661" spans="1:6" ht="12.75">
      <c r="A661" s="175">
        <v>2009098</v>
      </c>
      <c r="B661" s="134" t="s">
        <v>1893</v>
      </c>
      <c r="C661" s="109" t="s">
        <v>46</v>
      </c>
      <c r="D661" s="257" t="s">
        <v>1851</v>
      </c>
      <c r="E661" s="145" t="s">
        <v>47</v>
      </c>
      <c r="F661" s="135">
        <v>40228</v>
      </c>
    </row>
    <row r="662" spans="1:6" ht="12.75">
      <c r="A662" s="175">
        <v>2009099</v>
      </c>
      <c r="B662" s="134" t="s">
        <v>1869</v>
      </c>
      <c r="C662" s="109" t="s">
        <v>2021</v>
      </c>
      <c r="D662" s="257" t="s">
        <v>1897</v>
      </c>
      <c r="E662" s="108" t="s">
        <v>2022</v>
      </c>
      <c r="F662" s="135">
        <v>40229</v>
      </c>
    </row>
    <row r="663" spans="1:6" ht="12.75">
      <c r="A663" s="175">
        <v>2009100</v>
      </c>
      <c r="B663" s="134" t="s">
        <v>1897</v>
      </c>
      <c r="C663" s="109" t="s">
        <v>2023</v>
      </c>
      <c r="D663" s="257" t="s">
        <v>1160</v>
      </c>
      <c r="E663" s="108" t="s">
        <v>2024</v>
      </c>
      <c r="F663" s="135">
        <v>40229</v>
      </c>
    </row>
    <row r="664" spans="1:6" ht="12.75">
      <c r="A664" s="226">
        <v>2009101</v>
      </c>
      <c r="B664" s="134" t="s">
        <v>1897</v>
      </c>
      <c r="C664" s="109" t="s">
        <v>2025</v>
      </c>
      <c r="D664" s="257" t="s">
        <v>1895</v>
      </c>
      <c r="E664" s="108" t="s">
        <v>2026</v>
      </c>
      <c r="F664" s="135">
        <v>40229</v>
      </c>
    </row>
    <row r="665" spans="1:6" ht="12.75">
      <c r="A665" s="226">
        <v>2009102</v>
      </c>
      <c r="B665" s="134" t="s">
        <v>1869</v>
      </c>
      <c r="C665" s="109" t="s">
        <v>2027</v>
      </c>
      <c r="D665" s="257" t="s">
        <v>1899</v>
      </c>
      <c r="E665" s="108" t="s">
        <v>2028</v>
      </c>
      <c r="F665" s="135">
        <v>40230</v>
      </c>
    </row>
    <row r="666" spans="1:6" ht="12.75">
      <c r="A666" s="226">
        <v>2009103</v>
      </c>
      <c r="B666" s="134" t="s">
        <v>1897</v>
      </c>
      <c r="C666" s="109" t="s">
        <v>2029</v>
      </c>
      <c r="D666" s="257" t="s">
        <v>1851</v>
      </c>
      <c r="E666" s="108" t="s">
        <v>2030</v>
      </c>
      <c r="F666" s="135">
        <v>40230</v>
      </c>
    </row>
    <row r="667" spans="1:6" ht="12.75">
      <c r="A667" s="226">
        <v>2009104</v>
      </c>
      <c r="B667" s="134" t="s">
        <v>1859</v>
      </c>
      <c r="C667" s="109" t="s">
        <v>1650</v>
      </c>
      <c r="D667" s="257" t="s">
        <v>1883</v>
      </c>
      <c r="E667" s="108" t="s">
        <v>1651</v>
      </c>
      <c r="F667" s="135">
        <v>40233</v>
      </c>
    </row>
    <row r="668" spans="1:6" ht="12.75">
      <c r="A668" s="226">
        <v>2009105</v>
      </c>
      <c r="B668" s="134" t="s">
        <v>41</v>
      </c>
      <c r="C668" s="109" t="s">
        <v>1067</v>
      </c>
      <c r="D668" s="153" t="s">
        <v>1859</v>
      </c>
      <c r="E668" s="108" t="s">
        <v>1293</v>
      </c>
      <c r="F668" s="135">
        <v>40234</v>
      </c>
    </row>
    <row r="669" spans="1:6" ht="12.75">
      <c r="A669" s="226">
        <v>2009106</v>
      </c>
      <c r="B669" s="134" t="s">
        <v>1897</v>
      </c>
      <c r="C669" s="109" t="s">
        <v>2021</v>
      </c>
      <c r="D669" s="257" t="s">
        <v>1863</v>
      </c>
      <c r="E669" s="108" t="s">
        <v>1617</v>
      </c>
      <c r="F669" s="135">
        <v>40234</v>
      </c>
    </row>
    <row r="670" spans="1:6" ht="12.75">
      <c r="A670" s="226">
        <v>2009107</v>
      </c>
      <c r="B670" s="134" t="s">
        <v>1861</v>
      </c>
      <c r="C670" s="109" t="s">
        <v>85</v>
      </c>
      <c r="D670" s="257" t="s">
        <v>1871</v>
      </c>
      <c r="E670" s="108" t="s">
        <v>86</v>
      </c>
      <c r="F670" s="135">
        <v>40237</v>
      </c>
    </row>
    <row r="671" spans="1:6" ht="12.75">
      <c r="A671" s="226">
        <v>2009108</v>
      </c>
      <c r="B671" s="134" t="s">
        <v>1861</v>
      </c>
      <c r="C671" s="109" t="s">
        <v>2071</v>
      </c>
      <c r="D671" s="257" t="s">
        <v>1881</v>
      </c>
      <c r="E671" s="145" t="s">
        <v>2072</v>
      </c>
      <c r="F671" s="135">
        <v>40247</v>
      </c>
    </row>
    <row r="672" spans="1:6" ht="12.75">
      <c r="A672" s="226">
        <v>2009109</v>
      </c>
      <c r="B672" s="134" t="s">
        <v>1861</v>
      </c>
      <c r="C672" s="109" t="s">
        <v>1726</v>
      </c>
      <c r="D672" s="257" t="s">
        <v>1863</v>
      </c>
      <c r="E672" s="145" t="s">
        <v>1727</v>
      </c>
      <c r="F672" s="227">
        <v>40250</v>
      </c>
    </row>
    <row r="673" spans="1:6" ht="12.75">
      <c r="A673" s="226">
        <v>2009110</v>
      </c>
      <c r="B673" s="134" t="s">
        <v>1893</v>
      </c>
      <c r="C673" s="109" t="s">
        <v>1728</v>
      </c>
      <c r="D673" s="257" t="s">
        <v>1895</v>
      </c>
      <c r="E673" s="145" t="s">
        <v>1729</v>
      </c>
      <c r="F673" s="135">
        <v>40250</v>
      </c>
    </row>
    <row r="674" spans="1:6" ht="12.75">
      <c r="A674" s="226">
        <v>2009111</v>
      </c>
      <c r="B674" s="134" t="s">
        <v>1869</v>
      </c>
      <c r="C674" s="109" t="s">
        <v>1354</v>
      </c>
      <c r="D674" s="257" t="s">
        <v>1871</v>
      </c>
      <c r="E674" s="145" t="s">
        <v>1355</v>
      </c>
      <c r="F674" s="135">
        <v>40255</v>
      </c>
    </row>
    <row r="675" spans="1:6" ht="12.75">
      <c r="A675" s="226">
        <v>2009112</v>
      </c>
      <c r="B675" s="134" t="s">
        <v>1879</v>
      </c>
      <c r="C675" s="109" t="s">
        <v>2097</v>
      </c>
      <c r="D675" s="257" t="s">
        <v>1160</v>
      </c>
      <c r="E675" s="108" t="s">
        <v>2098</v>
      </c>
      <c r="F675" s="135">
        <v>40269</v>
      </c>
    </row>
    <row r="676" spans="1:6" ht="12.75">
      <c r="A676" s="226">
        <v>2009113</v>
      </c>
      <c r="B676" s="134" t="s">
        <v>1865</v>
      </c>
      <c r="C676" s="109" t="s">
        <v>1392</v>
      </c>
      <c r="D676" s="257" t="s">
        <v>1869</v>
      </c>
      <c r="E676" s="108" t="s">
        <v>1394</v>
      </c>
      <c r="F676" s="135">
        <v>40278</v>
      </c>
    </row>
    <row r="677" spans="1:6" ht="12.75">
      <c r="A677" s="226">
        <v>2009113</v>
      </c>
      <c r="B677" s="134" t="s">
        <v>1869</v>
      </c>
      <c r="C677" s="109" t="s">
        <v>979</v>
      </c>
      <c r="D677" s="257" t="s">
        <v>1861</v>
      </c>
      <c r="E677" s="145" t="s">
        <v>980</v>
      </c>
      <c r="F677" s="135">
        <v>40279</v>
      </c>
    </row>
    <row r="678" spans="1:6" ht="12.75">
      <c r="A678" s="226">
        <v>2009113</v>
      </c>
      <c r="B678" s="134" t="s">
        <v>1869</v>
      </c>
      <c r="C678" s="109" t="s">
        <v>1762</v>
      </c>
      <c r="D678" s="257" t="s">
        <v>1879</v>
      </c>
      <c r="E678" s="108" t="s">
        <v>1763</v>
      </c>
      <c r="F678" s="135">
        <v>40276</v>
      </c>
    </row>
    <row r="679" spans="1:6" ht="12.75">
      <c r="A679" s="226">
        <v>2009113</v>
      </c>
      <c r="B679" s="134" t="s">
        <v>1865</v>
      </c>
      <c r="C679" s="109" t="s">
        <v>1387</v>
      </c>
      <c r="D679" s="153" t="s">
        <v>1867</v>
      </c>
      <c r="E679" s="145" t="s">
        <v>1388</v>
      </c>
      <c r="F679" s="135">
        <v>40278</v>
      </c>
    </row>
    <row r="680" spans="1:6" ht="12.75">
      <c r="A680" s="226">
        <v>2009113</v>
      </c>
      <c r="B680" s="134" t="s">
        <v>1861</v>
      </c>
      <c r="C680" s="109" t="s">
        <v>1380</v>
      </c>
      <c r="D680" s="257" t="s">
        <v>1863</v>
      </c>
      <c r="E680" s="108" t="s">
        <v>1381</v>
      </c>
      <c r="F680" s="135">
        <v>40287</v>
      </c>
    </row>
    <row r="681" spans="1:6" ht="12.75">
      <c r="A681" s="226">
        <v>2009113</v>
      </c>
      <c r="B681" s="134" t="s">
        <v>1877</v>
      </c>
      <c r="C681" s="109" t="s">
        <v>1761</v>
      </c>
      <c r="D681" s="257" t="s">
        <v>1160</v>
      </c>
      <c r="E681" s="108" t="s">
        <v>1581</v>
      </c>
      <c r="F681" s="135">
        <v>40275</v>
      </c>
    </row>
    <row r="682" spans="1:6" ht="12.75">
      <c r="A682" s="226">
        <v>2009113</v>
      </c>
      <c r="B682" s="134" t="s">
        <v>1893</v>
      </c>
      <c r="C682" s="109" t="s">
        <v>1389</v>
      </c>
      <c r="D682" s="257" t="s">
        <v>1160</v>
      </c>
      <c r="E682" s="108" t="s">
        <v>1607</v>
      </c>
      <c r="F682" s="135">
        <v>40278</v>
      </c>
    </row>
    <row r="683" spans="1:6" ht="26.25">
      <c r="A683" s="226">
        <v>2009113</v>
      </c>
      <c r="B683" s="134" t="s">
        <v>1863</v>
      </c>
      <c r="C683" s="109" t="s">
        <v>1390</v>
      </c>
      <c r="D683" s="257" t="s">
        <v>1889</v>
      </c>
      <c r="E683" s="108" t="s">
        <v>1391</v>
      </c>
      <c r="F683" s="135">
        <v>40278</v>
      </c>
    </row>
    <row r="684" spans="1:6" ht="12.75">
      <c r="A684" s="226">
        <v>2009113</v>
      </c>
      <c r="B684" s="134" t="s">
        <v>1360</v>
      </c>
      <c r="C684" s="109" t="s">
        <v>977</v>
      </c>
      <c r="D684" s="257" t="s">
        <v>1885</v>
      </c>
      <c r="E684" s="108" t="s">
        <v>978</v>
      </c>
      <c r="F684" s="135">
        <v>40279</v>
      </c>
    </row>
    <row r="685" spans="1:6" ht="12.75">
      <c r="A685" s="226">
        <v>2009114</v>
      </c>
      <c r="B685" s="134" t="s">
        <v>1879</v>
      </c>
      <c r="C685" s="109" t="s">
        <v>2131</v>
      </c>
      <c r="D685" s="257" t="s">
        <v>1883</v>
      </c>
      <c r="E685" s="145" t="s">
        <v>969</v>
      </c>
      <c r="F685" s="135">
        <v>40289</v>
      </c>
    </row>
    <row r="686" spans="1:6" ht="26.25">
      <c r="A686" s="226">
        <v>2010001</v>
      </c>
      <c r="B686" s="134" t="s">
        <v>1339</v>
      </c>
      <c r="C686" s="109" t="s">
        <v>1347</v>
      </c>
      <c r="D686" s="257" t="s">
        <v>1889</v>
      </c>
      <c r="E686" s="145" t="s">
        <v>1348</v>
      </c>
      <c r="F686" s="135">
        <v>40492</v>
      </c>
    </row>
    <row r="687" spans="1:6" ht="51.75" customHeight="1">
      <c r="A687" s="226">
        <v>2010002</v>
      </c>
      <c r="B687" s="134" t="s">
        <v>1877</v>
      </c>
      <c r="C687" s="109" t="s">
        <v>158</v>
      </c>
      <c r="D687" s="257" t="s">
        <v>1895</v>
      </c>
      <c r="E687" s="145" t="s">
        <v>1349</v>
      </c>
      <c r="F687" s="135">
        <v>40496</v>
      </c>
    </row>
    <row r="688" spans="1:6" ht="12.75">
      <c r="A688" s="226">
        <v>2010003</v>
      </c>
      <c r="B688" s="134" t="s">
        <v>1899</v>
      </c>
      <c r="C688" s="109" t="s">
        <v>115</v>
      </c>
      <c r="D688" s="257" t="s">
        <v>1895</v>
      </c>
      <c r="E688" s="145" t="s">
        <v>116</v>
      </c>
      <c r="F688" s="227">
        <v>40497</v>
      </c>
    </row>
    <row r="689" spans="1:6" ht="26.25">
      <c r="A689" s="226">
        <v>2010004</v>
      </c>
      <c r="B689" s="134" t="s">
        <v>1162</v>
      </c>
      <c r="C689" s="109" t="s">
        <v>117</v>
      </c>
      <c r="D689" s="257" t="s">
        <v>1889</v>
      </c>
      <c r="E689" s="145" t="s">
        <v>118</v>
      </c>
      <c r="F689" s="227">
        <v>40498</v>
      </c>
    </row>
    <row r="690" spans="1:6" ht="26.25">
      <c r="A690" s="226">
        <v>2010005</v>
      </c>
      <c r="B690" s="134" t="s">
        <v>1863</v>
      </c>
      <c r="C690" s="109" t="s">
        <v>119</v>
      </c>
      <c r="D690" s="257" t="s">
        <v>1889</v>
      </c>
      <c r="E690" s="145" t="s">
        <v>120</v>
      </c>
      <c r="F690" s="227">
        <v>40498</v>
      </c>
    </row>
    <row r="691" spans="1:6" ht="12.75">
      <c r="A691" s="226">
        <v>2010006</v>
      </c>
      <c r="B691" s="134" t="s">
        <v>1861</v>
      </c>
      <c r="C691" s="109" t="s">
        <v>2062</v>
      </c>
      <c r="D691" s="257" t="s">
        <v>1863</v>
      </c>
      <c r="E691" s="108" t="s">
        <v>2135</v>
      </c>
      <c r="F691" s="135">
        <v>40505</v>
      </c>
    </row>
    <row r="692" spans="1:6" ht="12.75">
      <c r="A692" s="226">
        <v>2010007</v>
      </c>
      <c r="B692" s="134" t="s">
        <v>1861</v>
      </c>
      <c r="C692" s="109" t="s">
        <v>1670</v>
      </c>
      <c r="D692" s="257" t="s">
        <v>1851</v>
      </c>
      <c r="E692" s="108" t="s">
        <v>1443</v>
      </c>
      <c r="F692" s="135">
        <v>40513</v>
      </c>
    </row>
    <row r="693" spans="1:6" s="132" customFormat="1" ht="12.75">
      <c r="A693" s="226">
        <v>2010008</v>
      </c>
      <c r="B693" s="134" t="s">
        <v>1861</v>
      </c>
      <c r="C693" s="109" t="s">
        <v>1403</v>
      </c>
      <c r="D693" s="257" t="s">
        <v>1859</v>
      </c>
      <c r="E693" s="145" t="s">
        <v>1260</v>
      </c>
      <c r="F693" s="135">
        <v>40527</v>
      </c>
    </row>
    <row r="694" spans="1:6" s="132" customFormat="1" ht="26.25">
      <c r="A694" s="226">
        <v>2010009</v>
      </c>
      <c r="B694" s="134" t="s">
        <v>1865</v>
      </c>
      <c r="C694" s="109" t="s">
        <v>1261</v>
      </c>
      <c r="D694" s="257" t="s">
        <v>1889</v>
      </c>
      <c r="E694" s="145" t="s">
        <v>1262</v>
      </c>
      <c r="F694" s="135">
        <v>40528</v>
      </c>
    </row>
    <row r="695" spans="1:6" s="132" customFormat="1" ht="26.25">
      <c r="A695" s="226">
        <v>2010010</v>
      </c>
      <c r="B695" s="134" t="s">
        <v>1869</v>
      </c>
      <c r="C695" s="109" t="s">
        <v>1265</v>
      </c>
      <c r="D695" s="257" t="s">
        <v>1895</v>
      </c>
      <c r="E695" s="145" t="s">
        <v>1266</v>
      </c>
      <c r="F695" s="135">
        <v>40529</v>
      </c>
    </row>
    <row r="696" spans="1:6" s="132" customFormat="1" ht="26.25">
      <c r="A696" s="226">
        <v>2010011</v>
      </c>
      <c r="B696" s="134" t="s">
        <v>1867</v>
      </c>
      <c r="C696" s="109" t="s">
        <v>1263</v>
      </c>
      <c r="D696" s="257" t="s">
        <v>1889</v>
      </c>
      <c r="E696" s="145" t="s">
        <v>1264</v>
      </c>
      <c r="F696" s="135">
        <v>40529</v>
      </c>
    </row>
    <row r="697" spans="1:6" s="132" customFormat="1" ht="39">
      <c r="A697" s="226">
        <v>2010012</v>
      </c>
      <c r="B697" s="134" t="s">
        <v>1162</v>
      </c>
      <c r="C697" s="109" t="s">
        <v>2004</v>
      </c>
      <c r="D697" s="257" t="s">
        <v>1360</v>
      </c>
      <c r="E697" s="145" t="s">
        <v>2005</v>
      </c>
      <c r="F697" s="135">
        <v>40531</v>
      </c>
    </row>
    <row r="698" spans="1:6" s="132" customFormat="1" ht="12.75">
      <c r="A698" s="226">
        <v>2010013</v>
      </c>
      <c r="B698" s="134" t="s">
        <v>1893</v>
      </c>
      <c r="C698" s="109" t="s">
        <v>2006</v>
      </c>
      <c r="D698" s="153" t="s">
        <v>1895</v>
      </c>
      <c r="E698" s="108" t="s">
        <v>2007</v>
      </c>
      <c r="F698" s="135">
        <v>40532</v>
      </c>
    </row>
    <row r="699" spans="1:6" s="132" customFormat="1" ht="12.75">
      <c r="A699" s="226">
        <v>2010014</v>
      </c>
      <c r="B699" s="134" t="s">
        <v>1861</v>
      </c>
      <c r="C699" s="109" t="s">
        <v>2008</v>
      </c>
      <c r="D699" s="257" t="s">
        <v>1895</v>
      </c>
      <c r="E699" s="145" t="s">
        <v>1737</v>
      </c>
      <c r="F699" s="135">
        <v>40532</v>
      </c>
    </row>
    <row r="700" spans="1:6" s="132" customFormat="1" ht="12.75">
      <c r="A700" s="226">
        <v>2010015</v>
      </c>
      <c r="B700" s="134" t="s">
        <v>1861</v>
      </c>
      <c r="C700" s="109" t="s">
        <v>282</v>
      </c>
      <c r="D700" s="257" t="s">
        <v>1899</v>
      </c>
      <c r="E700" s="108" t="s">
        <v>1551</v>
      </c>
      <c r="F700" s="135">
        <v>40537</v>
      </c>
    </row>
    <row r="701" spans="1:6" s="132" customFormat="1" ht="12.75">
      <c r="A701" s="226">
        <v>2010016</v>
      </c>
      <c r="B701" s="134" t="s">
        <v>1861</v>
      </c>
      <c r="C701" s="109" t="s">
        <v>283</v>
      </c>
      <c r="D701" s="257" t="s">
        <v>1899</v>
      </c>
      <c r="E701" s="145" t="s">
        <v>1128</v>
      </c>
      <c r="F701" s="135">
        <v>40538</v>
      </c>
    </row>
    <row r="702" spans="1:6" s="132" customFormat="1" ht="12.75">
      <c r="A702" s="226">
        <v>2010017</v>
      </c>
      <c r="B702" s="134" t="s">
        <v>1861</v>
      </c>
      <c r="C702" s="109" t="s">
        <v>1129</v>
      </c>
      <c r="D702" s="257" t="s">
        <v>1899</v>
      </c>
      <c r="E702" s="108" t="s">
        <v>1130</v>
      </c>
      <c r="F702" s="227">
        <v>40538</v>
      </c>
    </row>
    <row r="703" spans="1:6" s="132" customFormat="1" ht="26.25">
      <c r="A703" s="226">
        <v>2010018</v>
      </c>
      <c r="B703" s="134" t="s">
        <v>1861</v>
      </c>
      <c r="C703" s="109" t="s">
        <v>1818</v>
      </c>
      <c r="D703" s="257" t="s">
        <v>1889</v>
      </c>
      <c r="E703" s="145" t="s">
        <v>119</v>
      </c>
      <c r="F703" s="227">
        <v>40543</v>
      </c>
    </row>
    <row r="704" spans="1:6" s="132" customFormat="1" ht="12.75">
      <c r="A704" s="226">
        <v>2010019</v>
      </c>
      <c r="B704" s="134" t="s">
        <v>1899</v>
      </c>
      <c r="C704" s="109" t="s">
        <v>1393</v>
      </c>
      <c r="D704" s="257" t="s">
        <v>1895</v>
      </c>
      <c r="E704" s="145" t="s">
        <v>1550</v>
      </c>
      <c r="F704" s="135">
        <v>40544</v>
      </c>
    </row>
    <row r="705" spans="1:6" s="132" customFormat="1" ht="26.25">
      <c r="A705" s="226">
        <v>2010020</v>
      </c>
      <c r="B705" s="134" t="s">
        <v>1863</v>
      </c>
      <c r="C705" s="109" t="s">
        <v>144</v>
      </c>
      <c r="D705" s="257" t="s">
        <v>1889</v>
      </c>
      <c r="E705" s="145" t="s">
        <v>284</v>
      </c>
      <c r="F705" s="135">
        <v>40548</v>
      </c>
    </row>
    <row r="706" spans="1:6" s="132" customFormat="1" ht="26.25">
      <c r="A706" s="226">
        <v>2010021</v>
      </c>
      <c r="B706" s="134" t="s">
        <v>1873</v>
      </c>
      <c r="C706" s="143" t="s">
        <v>145</v>
      </c>
      <c r="D706" s="257" t="s">
        <v>1867</v>
      </c>
      <c r="E706" s="145" t="s">
        <v>146</v>
      </c>
      <c r="F706" s="135">
        <v>40550</v>
      </c>
    </row>
    <row r="707" spans="1:6" s="132" customFormat="1" ht="12.75">
      <c r="A707" s="226">
        <v>2010022</v>
      </c>
      <c r="B707" s="134" t="s">
        <v>1861</v>
      </c>
      <c r="C707" s="109" t="s">
        <v>1727</v>
      </c>
      <c r="D707" s="257" t="s">
        <v>1861</v>
      </c>
      <c r="E707" s="108" t="s">
        <v>147</v>
      </c>
      <c r="F707" s="135">
        <v>40551</v>
      </c>
    </row>
    <row r="708" spans="1:6" s="132" customFormat="1" ht="26.25">
      <c r="A708" s="226">
        <v>2010023</v>
      </c>
      <c r="B708" s="134" t="s">
        <v>1861</v>
      </c>
      <c r="C708" s="143" t="s">
        <v>148</v>
      </c>
      <c r="D708" s="257" t="s">
        <v>1895</v>
      </c>
      <c r="E708" s="145" t="s">
        <v>149</v>
      </c>
      <c r="F708" s="135">
        <v>40551</v>
      </c>
    </row>
    <row r="709" spans="1:6" s="132" customFormat="1" ht="12.75">
      <c r="A709" s="226">
        <v>2010024</v>
      </c>
      <c r="B709" s="134" t="s">
        <v>1867</v>
      </c>
      <c r="C709" s="109" t="s">
        <v>150</v>
      </c>
      <c r="D709" s="257" t="s">
        <v>1859</v>
      </c>
      <c r="E709" s="145" t="s">
        <v>151</v>
      </c>
      <c r="F709" s="135">
        <v>40552</v>
      </c>
    </row>
    <row r="710" spans="1:6" s="132" customFormat="1" ht="12.75">
      <c r="A710" s="226">
        <v>2010025</v>
      </c>
      <c r="B710" s="134" t="s">
        <v>1873</v>
      </c>
      <c r="C710" s="109" t="s">
        <v>152</v>
      </c>
      <c r="D710" s="257" t="s">
        <v>1895</v>
      </c>
      <c r="E710" s="145" t="s">
        <v>153</v>
      </c>
      <c r="F710" s="135">
        <v>40552</v>
      </c>
    </row>
    <row r="711" spans="1:6" s="132" customFormat="1" ht="12.75">
      <c r="A711" s="226">
        <v>2010026</v>
      </c>
      <c r="B711" s="134" t="s">
        <v>1873</v>
      </c>
      <c r="C711" s="109" t="s">
        <v>154</v>
      </c>
      <c r="D711" s="257" t="s">
        <v>1859</v>
      </c>
      <c r="E711" s="108" t="s">
        <v>155</v>
      </c>
      <c r="F711" s="135">
        <v>40552</v>
      </c>
    </row>
    <row r="712" spans="1:6" s="132" customFormat="1" ht="27.75" customHeight="1">
      <c r="A712" s="226">
        <v>2010027</v>
      </c>
      <c r="B712" s="134" t="s">
        <v>1873</v>
      </c>
      <c r="C712" s="109" t="s">
        <v>156</v>
      </c>
      <c r="D712" s="257" t="s">
        <v>1867</v>
      </c>
      <c r="E712" s="145" t="s">
        <v>157</v>
      </c>
      <c r="F712" s="227">
        <v>40553</v>
      </c>
    </row>
    <row r="713" spans="1:6" s="132" customFormat="1" ht="26.25">
      <c r="A713" s="226">
        <v>2010028</v>
      </c>
      <c r="B713" s="134" t="s">
        <v>1339</v>
      </c>
      <c r="C713" s="109" t="s">
        <v>159</v>
      </c>
      <c r="D713" s="257" t="s">
        <v>1895</v>
      </c>
      <c r="E713" s="108" t="s">
        <v>160</v>
      </c>
      <c r="F713" s="135">
        <v>40555</v>
      </c>
    </row>
    <row r="714" spans="1:6" s="132" customFormat="1" ht="12.75">
      <c r="A714" s="226">
        <v>2010029</v>
      </c>
      <c r="B714" s="134" t="s">
        <v>1360</v>
      </c>
      <c r="C714" s="109" t="s">
        <v>161</v>
      </c>
      <c r="D714" s="257" t="s">
        <v>1851</v>
      </c>
      <c r="E714" s="145" t="s">
        <v>162</v>
      </c>
      <c r="F714" s="135">
        <v>40567</v>
      </c>
    </row>
    <row r="715" spans="1:6" s="132" customFormat="1" ht="12.75">
      <c r="A715" s="226">
        <v>2010030</v>
      </c>
      <c r="B715" s="134" t="s">
        <v>1863</v>
      </c>
      <c r="C715" s="109" t="s">
        <v>285</v>
      </c>
      <c r="D715" s="257" t="s">
        <v>1851</v>
      </c>
      <c r="E715" s="145" t="s">
        <v>163</v>
      </c>
      <c r="F715" s="227">
        <v>40569</v>
      </c>
    </row>
    <row r="716" spans="1:6" s="132" customFormat="1" ht="12.75">
      <c r="A716" s="226">
        <v>2010031</v>
      </c>
      <c r="B716" s="134" t="s">
        <v>1893</v>
      </c>
      <c r="C716" s="109" t="s">
        <v>164</v>
      </c>
      <c r="D716" s="257" t="s">
        <v>1895</v>
      </c>
      <c r="E716" s="145" t="s">
        <v>165</v>
      </c>
      <c r="F716" s="135">
        <v>40572</v>
      </c>
    </row>
    <row r="717" spans="1:6" s="132" customFormat="1" ht="12.75">
      <c r="A717" s="226">
        <v>2010032</v>
      </c>
      <c r="B717" s="134" t="s">
        <v>1873</v>
      </c>
      <c r="C717" s="109" t="s">
        <v>166</v>
      </c>
      <c r="D717" s="257" t="s">
        <v>1871</v>
      </c>
      <c r="E717" s="145" t="s">
        <v>167</v>
      </c>
      <c r="F717" s="135">
        <v>40572</v>
      </c>
    </row>
    <row r="718" spans="1:6" s="132" customFormat="1" ht="12.75">
      <c r="A718" s="226">
        <v>2010033</v>
      </c>
      <c r="B718" s="134" t="s">
        <v>1873</v>
      </c>
      <c r="C718" s="109" t="s">
        <v>168</v>
      </c>
      <c r="D718" s="257" t="s">
        <v>1160</v>
      </c>
      <c r="E718" s="145" t="s">
        <v>169</v>
      </c>
      <c r="F718" s="228">
        <v>40572</v>
      </c>
    </row>
    <row r="719" spans="1:6" s="132" customFormat="1" ht="12.75">
      <c r="A719" s="226">
        <v>2010034</v>
      </c>
      <c r="B719" s="134" t="s">
        <v>1899</v>
      </c>
      <c r="C719" s="109" t="s">
        <v>170</v>
      </c>
      <c r="D719" s="257" t="s">
        <v>1883</v>
      </c>
      <c r="E719" s="145" t="s">
        <v>171</v>
      </c>
      <c r="F719" s="135">
        <v>40573</v>
      </c>
    </row>
    <row r="720" spans="1:6" s="132" customFormat="1" ht="12.75">
      <c r="A720" s="226">
        <v>2010035</v>
      </c>
      <c r="B720" s="134" t="s">
        <v>1899</v>
      </c>
      <c r="C720" s="109" t="s">
        <v>172</v>
      </c>
      <c r="D720" s="257" t="s">
        <v>1339</v>
      </c>
      <c r="E720" s="145" t="s">
        <v>173</v>
      </c>
      <c r="F720" s="135">
        <v>40573</v>
      </c>
    </row>
    <row r="721" spans="1:6" s="132" customFormat="1" ht="12.75">
      <c r="A721" s="226">
        <v>2010036</v>
      </c>
      <c r="B721" s="134" t="s">
        <v>1160</v>
      </c>
      <c r="C721" s="109" t="s">
        <v>174</v>
      </c>
      <c r="D721" s="257" t="s">
        <v>1160</v>
      </c>
      <c r="E721" s="145" t="s">
        <v>2030</v>
      </c>
      <c r="F721" s="135">
        <v>40573</v>
      </c>
    </row>
    <row r="722" spans="1:6" s="132" customFormat="1" ht="12.75">
      <c r="A722" s="226">
        <v>2010037</v>
      </c>
      <c r="B722" s="134" t="s">
        <v>1899</v>
      </c>
      <c r="C722" s="109" t="s">
        <v>175</v>
      </c>
      <c r="D722" s="257" t="s">
        <v>1895</v>
      </c>
      <c r="E722" s="145" t="s">
        <v>176</v>
      </c>
      <c r="F722" s="135">
        <v>40573</v>
      </c>
    </row>
    <row r="723" spans="1:6" s="132" customFormat="1" ht="12.75">
      <c r="A723" s="226">
        <v>2010038</v>
      </c>
      <c r="B723" s="134" t="s">
        <v>1861</v>
      </c>
      <c r="C723" s="109" t="s">
        <v>177</v>
      </c>
      <c r="D723" s="257" t="s">
        <v>1899</v>
      </c>
      <c r="E723" s="145" t="s">
        <v>178</v>
      </c>
      <c r="F723" s="135">
        <v>40573</v>
      </c>
    </row>
    <row r="724" spans="1:6" s="132" customFormat="1" ht="12.75">
      <c r="A724" s="226">
        <v>2010039</v>
      </c>
      <c r="B724" s="134" t="s">
        <v>1899</v>
      </c>
      <c r="C724" s="109" t="s">
        <v>179</v>
      </c>
      <c r="D724" s="257" t="s">
        <v>1867</v>
      </c>
      <c r="E724" s="145" t="s">
        <v>1759</v>
      </c>
      <c r="F724" s="135">
        <v>40574</v>
      </c>
    </row>
    <row r="725" spans="1:6" s="132" customFormat="1" ht="12.75">
      <c r="A725" s="226">
        <v>2010040</v>
      </c>
      <c r="B725" s="134" t="s">
        <v>1863</v>
      </c>
      <c r="C725" s="109" t="s">
        <v>1391</v>
      </c>
      <c r="D725" s="257" t="s">
        <v>1851</v>
      </c>
      <c r="E725" s="145" t="s">
        <v>180</v>
      </c>
      <c r="F725" s="135">
        <v>40576</v>
      </c>
    </row>
    <row r="726" spans="1:6" s="132" customFormat="1" ht="12.75">
      <c r="A726" s="226">
        <v>2010041</v>
      </c>
      <c r="B726" s="134" t="s">
        <v>1869</v>
      </c>
      <c r="C726" s="109" t="s">
        <v>2133</v>
      </c>
      <c r="D726" s="257" t="s">
        <v>1861</v>
      </c>
      <c r="E726" s="145" t="s">
        <v>181</v>
      </c>
      <c r="F726" s="135">
        <v>40576</v>
      </c>
    </row>
    <row r="727" spans="1:6" s="132" customFormat="1" ht="12.75">
      <c r="A727" s="226">
        <v>2010042</v>
      </c>
      <c r="B727" s="134" t="s">
        <v>1861</v>
      </c>
      <c r="C727" s="109" t="s">
        <v>182</v>
      </c>
      <c r="D727" s="257" t="s">
        <v>1899</v>
      </c>
      <c r="E727" s="108" t="s">
        <v>183</v>
      </c>
      <c r="F727" s="135">
        <v>40577</v>
      </c>
    </row>
    <row r="728" spans="1:6" s="132" customFormat="1" ht="12.75">
      <c r="A728" s="226">
        <v>2010043</v>
      </c>
      <c r="B728" s="134" t="s">
        <v>1855</v>
      </c>
      <c r="C728" s="143" t="s">
        <v>186</v>
      </c>
      <c r="D728" s="257" t="s">
        <v>1895</v>
      </c>
      <c r="E728" s="145" t="s">
        <v>185</v>
      </c>
      <c r="F728" s="135">
        <v>40577</v>
      </c>
    </row>
    <row r="729" spans="1:6" s="132" customFormat="1" ht="12.75">
      <c r="A729" s="226">
        <v>2010044</v>
      </c>
      <c r="B729" s="134" t="s">
        <v>1863</v>
      </c>
      <c r="C729" s="143" t="s">
        <v>184</v>
      </c>
      <c r="D729" s="257" t="s">
        <v>1160</v>
      </c>
      <c r="E729" s="108" t="s">
        <v>1920</v>
      </c>
      <c r="F729" s="135">
        <v>40577</v>
      </c>
    </row>
    <row r="730" spans="1:6" s="132" customFormat="1" ht="12.75">
      <c r="A730" s="226">
        <v>2010045</v>
      </c>
      <c r="B730" s="134" t="s">
        <v>1869</v>
      </c>
      <c r="C730" s="143" t="s">
        <v>187</v>
      </c>
      <c r="D730" s="257" t="s">
        <v>1360</v>
      </c>
      <c r="E730" s="145" t="s">
        <v>188</v>
      </c>
      <c r="F730" s="135">
        <v>40577</v>
      </c>
    </row>
    <row r="731" spans="1:6" s="132" customFormat="1" ht="12.75">
      <c r="A731" s="226">
        <v>2010046</v>
      </c>
      <c r="B731" s="134" t="s">
        <v>1879</v>
      </c>
      <c r="C731" s="237" t="s">
        <v>189</v>
      </c>
      <c r="D731" s="257" t="s">
        <v>1360</v>
      </c>
      <c r="E731" s="108" t="s">
        <v>190</v>
      </c>
      <c r="F731" s="135">
        <v>40577</v>
      </c>
    </row>
    <row r="732" spans="1:6" s="132" customFormat="1" ht="26.25">
      <c r="A732" s="226">
        <v>2010047</v>
      </c>
      <c r="B732" s="134" t="s">
        <v>1899</v>
      </c>
      <c r="C732" s="143" t="s">
        <v>191</v>
      </c>
      <c r="D732" s="257" t="s">
        <v>1895</v>
      </c>
      <c r="E732" s="145" t="s">
        <v>192</v>
      </c>
      <c r="F732" s="135">
        <v>40578</v>
      </c>
    </row>
    <row r="733" spans="1:6" s="132" customFormat="1" ht="12.75">
      <c r="A733" s="226">
        <v>2010048</v>
      </c>
      <c r="B733" s="134" t="s">
        <v>1861</v>
      </c>
      <c r="C733" s="143" t="s">
        <v>2133</v>
      </c>
      <c r="D733" s="257" t="s">
        <v>1895</v>
      </c>
      <c r="E733" s="108" t="s">
        <v>1194</v>
      </c>
      <c r="F733" s="135">
        <v>40578</v>
      </c>
    </row>
    <row r="734" spans="1:6" s="132" customFormat="1" ht="12.75">
      <c r="A734" s="226">
        <v>2010049</v>
      </c>
      <c r="B734" s="134" t="s">
        <v>1863</v>
      </c>
      <c r="C734" s="143" t="s">
        <v>193</v>
      </c>
      <c r="D734" s="257" t="s">
        <v>1895</v>
      </c>
      <c r="E734" s="145" t="s">
        <v>194</v>
      </c>
      <c r="F734" s="135">
        <v>40578</v>
      </c>
    </row>
    <row r="735" spans="1:6" s="132" customFormat="1" ht="12.75">
      <c r="A735" s="226">
        <v>2010050</v>
      </c>
      <c r="B735" s="134" t="s">
        <v>1160</v>
      </c>
      <c r="C735" s="143" t="s">
        <v>195</v>
      </c>
      <c r="D735" s="257" t="s">
        <v>1895</v>
      </c>
      <c r="E735" s="108" t="s">
        <v>196</v>
      </c>
      <c r="F735" s="135">
        <v>40578</v>
      </c>
    </row>
    <row r="736" spans="1:6" s="132" customFormat="1" ht="12.75">
      <c r="A736" s="226">
        <v>2010051</v>
      </c>
      <c r="B736" s="134" t="s">
        <v>1877</v>
      </c>
      <c r="C736" s="143" t="s">
        <v>199</v>
      </c>
      <c r="D736" s="153" t="s">
        <v>1895</v>
      </c>
      <c r="E736" s="108" t="s">
        <v>200</v>
      </c>
      <c r="F736" s="135">
        <v>40579</v>
      </c>
    </row>
    <row r="737" spans="1:6" s="132" customFormat="1" ht="12.75">
      <c r="A737" s="226">
        <v>2010052</v>
      </c>
      <c r="B737" s="134" t="s">
        <v>1871</v>
      </c>
      <c r="C737" s="143" t="s">
        <v>201</v>
      </c>
      <c r="D737" s="257" t="s">
        <v>1895</v>
      </c>
      <c r="E737" s="145" t="s">
        <v>202</v>
      </c>
      <c r="F737" s="135">
        <v>40578</v>
      </c>
    </row>
    <row r="738" spans="1:6" s="132" customFormat="1" ht="12.75">
      <c r="A738" s="226">
        <v>2010053</v>
      </c>
      <c r="B738" s="134" t="s">
        <v>1867</v>
      </c>
      <c r="C738" s="143" t="s">
        <v>203</v>
      </c>
      <c r="D738" s="257" t="s">
        <v>1160</v>
      </c>
      <c r="E738" s="145" t="s">
        <v>204</v>
      </c>
      <c r="F738" s="135">
        <v>40579</v>
      </c>
    </row>
    <row r="739" spans="1:6" s="132" customFormat="1" ht="26.25">
      <c r="A739" s="226">
        <v>2010054</v>
      </c>
      <c r="B739" s="134" t="s">
        <v>1893</v>
      </c>
      <c r="C739" s="143" t="s">
        <v>205</v>
      </c>
      <c r="D739" s="257" t="s">
        <v>1889</v>
      </c>
      <c r="E739" s="145" t="s">
        <v>206</v>
      </c>
      <c r="F739" s="135">
        <v>40579</v>
      </c>
    </row>
    <row r="740" spans="1:6" s="132" customFormat="1" ht="12.75">
      <c r="A740" s="226">
        <v>2010055</v>
      </c>
      <c r="B740" s="134" t="s">
        <v>1160</v>
      </c>
      <c r="C740" s="143" t="s">
        <v>207</v>
      </c>
      <c r="D740" s="257" t="s">
        <v>1851</v>
      </c>
      <c r="E740" s="145" t="s">
        <v>208</v>
      </c>
      <c r="F740" s="135">
        <v>40579</v>
      </c>
    </row>
    <row r="741" spans="1:6" s="132" customFormat="1" ht="12.75">
      <c r="A741" s="226">
        <v>2010056</v>
      </c>
      <c r="B741" s="134" t="s">
        <v>1871</v>
      </c>
      <c r="C741" s="143" t="s">
        <v>209</v>
      </c>
      <c r="D741" s="257" t="s">
        <v>1863</v>
      </c>
      <c r="E741" s="145" t="s">
        <v>210</v>
      </c>
      <c r="F741" s="135">
        <v>40580</v>
      </c>
    </row>
    <row r="742" spans="1:6" s="132" customFormat="1" ht="12.75">
      <c r="A742" s="226">
        <v>2010057</v>
      </c>
      <c r="B742" s="134" t="s">
        <v>1883</v>
      </c>
      <c r="C742" s="237" t="s">
        <v>211</v>
      </c>
      <c r="D742" s="257" t="s">
        <v>1160</v>
      </c>
      <c r="E742" s="108" t="s">
        <v>212</v>
      </c>
      <c r="F742" s="135">
        <v>40582</v>
      </c>
    </row>
    <row r="743" spans="1:6" s="132" customFormat="1" ht="12.75">
      <c r="A743" s="226">
        <v>2010058</v>
      </c>
      <c r="B743" s="134" t="s">
        <v>1899</v>
      </c>
      <c r="C743" s="143" t="s">
        <v>213</v>
      </c>
      <c r="D743" s="257" t="s">
        <v>1883</v>
      </c>
      <c r="E743" s="145" t="s">
        <v>214</v>
      </c>
      <c r="F743" s="135">
        <v>40583</v>
      </c>
    </row>
    <row r="744" spans="1:6" s="132" customFormat="1" ht="12.75">
      <c r="A744" s="226">
        <v>2010059</v>
      </c>
      <c r="B744" s="134" t="s">
        <v>1879</v>
      </c>
      <c r="C744" s="143" t="s">
        <v>216</v>
      </c>
      <c r="D744" s="153" t="s">
        <v>1160</v>
      </c>
      <c r="E744" s="108" t="s">
        <v>215</v>
      </c>
      <c r="F744" s="135">
        <v>40583</v>
      </c>
    </row>
    <row r="745" spans="1:6" s="132" customFormat="1" ht="12.75">
      <c r="A745" s="226">
        <v>2010060</v>
      </c>
      <c r="B745" s="134" t="s">
        <v>1867</v>
      </c>
      <c r="C745" s="143" t="s">
        <v>223</v>
      </c>
      <c r="D745" s="257" t="s">
        <v>1160</v>
      </c>
      <c r="E745" s="108" t="s">
        <v>2133</v>
      </c>
      <c r="F745" s="135">
        <v>40583</v>
      </c>
    </row>
    <row r="746" spans="1:6" s="132" customFormat="1" ht="26.25">
      <c r="A746" s="226">
        <v>2010061</v>
      </c>
      <c r="B746" s="134" t="s">
        <v>1160</v>
      </c>
      <c r="C746" s="143" t="s">
        <v>217</v>
      </c>
      <c r="D746" s="257" t="s">
        <v>1889</v>
      </c>
      <c r="E746" s="145" t="s">
        <v>218</v>
      </c>
      <c r="F746" s="135">
        <v>40583</v>
      </c>
    </row>
    <row r="747" spans="1:6" s="132" customFormat="1" ht="13.5" thickBot="1">
      <c r="A747" s="226">
        <v>2010062</v>
      </c>
      <c r="B747" s="134" t="s">
        <v>1861</v>
      </c>
      <c r="C747" s="143" t="s">
        <v>219</v>
      </c>
      <c r="D747" s="153" t="s">
        <v>1863</v>
      </c>
      <c r="E747" s="108" t="s">
        <v>220</v>
      </c>
      <c r="F747" s="135">
        <v>40584</v>
      </c>
    </row>
    <row r="748" spans="1:6" ht="13.5" thickTop="1">
      <c r="A748" s="229">
        <v>2010063</v>
      </c>
      <c r="B748" s="230" t="s">
        <v>1871</v>
      </c>
      <c r="C748" s="231" t="s">
        <v>222</v>
      </c>
      <c r="D748" s="272" t="s">
        <v>1855</v>
      </c>
      <c r="E748" s="232" t="s">
        <v>221</v>
      </c>
      <c r="F748" s="135">
        <v>40584</v>
      </c>
    </row>
    <row r="749" spans="1:6" ht="12.75">
      <c r="A749" s="226">
        <v>2010064</v>
      </c>
      <c r="B749" s="134" t="s">
        <v>1873</v>
      </c>
      <c r="C749" s="143" t="s">
        <v>224</v>
      </c>
      <c r="D749" s="257" t="s">
        <v>1867</v>
      </c>
      <c r="E749" s="145" t="s">
        <v>225</v>
      </c>
      <c r="F749" s="227">
        <v>40586</v>
      </c>
    </row>
    <row r="750" spans="1:6" ht="12.75">
      <c r="A750" s="226">
        <v>2010065</v>
      </c>
      <c r="B750" s="134" t="s">
        <v>1160</v>
      </c>
      <c r="C750" s="143" t="s">
        <v>226</v>
      </c>
      <c r="D750" s="257" t="s">
        <v>1895</v>
      </c>
      <c r="E750" s="108" t="s">
        <v>227</v>
      </c>
      <c r="F750" s="135">
        <v>40587</v>
      </c>
    </row>
    <row r="751" spans="1:6" ht="12.75">
      <c r="A751" s="226">
        <v>2010066</v>
      </c>
      <c r="B751" s="134" t="s">
        <v>1869</v>
      </c>
      <c r="C751" s="143" t="s">
        <v>228</v>
      </c>
      <c r="D751" s="257" t="s">
        <v>1861</v>
      </c>
      <c r="E751" s="145" t="s">
        <v>229</v>
      </c>
      <c r="F751" s="135">
        <v>40588</v>
      </c>
    </row>
    <row r="752" spans="1:6" ht="12.75">
      <c r="A752" s="226">
        <v>2010067</v>
      </c>
      <c r="B752" s="134" t="s">
        <v>1883</v>
      </c>
      <c r="C752" s="143" t="s">
        <v>1091</v>
      </c>
      <c r="D752" s="257" t="s">
        <v>1855</v>
      </c>
      <c r="E752" s="108" t="s">
        <v>230</v>
      </c>
      <c r="F752" s="135">
        <v>40593</v>
      </c>
    </row>
    <row r="753" spans="1:6" ht="12.75">
      <c r="A753" s="226">
        <v>2010068</v>
      </c>
      <c r="B753" s="134" t="s">
        <v>1861</v>
      </c>
      <c r="C753" s="143" t="s">
        <v>231</v>
      </c>
      <c r="D753" s="257" t="s">
        <v>1863</v>
      </c>
      <c r="E753" s="108" t="s">
        <v>232</v>
      </c>
      <c r="F753" s="135">
        <v>40595</v>
      </c>
    </row>
    <row r="754" spans="1:6" ht="12.75">
      <c r="A754" s="226">
        <v>2010069</v>
      </c>
      <c r="B754" s="134" t="s">
        <v>1869</v>
      </c>
      <c r="C754" s="143" t="s">
        <v>233</v>
      </c>
      <c r="D754" s="153" t="s">
        <v>1360</v>
      </c>
      <c r="E754" s="108" t="s">
        <v>234</v>
      </c>
      <c r="F754" s="135">
        <v>40595</v>
      </c>
    </row>
    <row r="755" spans="1:6" ht="12.75">
      <c r="A755" s="226">
        <v>2010070</v>
      </c>
      <c r="B755" s="134" t="s">
        <v>1879</v>
      </c>
      <c r="C755" s="143" t="s">
        <v>235</v>
      </c>
      <c r="D755" s="257" t="s">
        <v>1885</v>
      </c>
      <c r="E755" s="145" t="s">
        <v>236</v>
      </c>
      <c r="F755" s="135">
        <v>40595</v>
      </c>
    </row>
    <row r="756" spans="1:6" ht="12.75">
      <c r="A756" s="226">
        <v>2010071</v>
      </c>
      <c r="B756" s="134" t="s">
        <v>1879</v>
      </c>
      <c r="C756" s="143" t="s">
        <v>237</v>
      </c>
      <c r="D756" s="257" t="s">
        <v>1883</v>
      </c>
      <c r="E756" s="145" t="s">
        <v>238</v>
      </c>
      <c r="F756" s="227">
        <v>40595</v>
      </c>
    </row>
    <row r="757" spans="1:6" ht="12.75">
      <c r="A757" s="226">
        <v>2010072</v>
      </c>
      <c r="B757" s="134" t="s">
        <v>1893</v>
      </c>
      <c r="C757" s="143" t="s">
        <v>239</v>
      </c>
      <c r="D757" s="153" t="s">
        <v>1339</v>
      </c>
      <c r="E757" s="108" t="s">
        <v>240</v>
      </c>
      <c r="F757" s="135">
        <v>40600</v>
      </c>
    </row>
    <row r="758" spans="1:6" ht="12.75">
      <c r="A758" s="226">
        <v>2010073</v>
      </c>
      <c r="B758" s="134" t="s">
        <v>1861</v>
      </c>
      <c r="C758" s="143" t="s">
        <v>241</v>
      </c>
      <c r="D758" s="257" t="s">
        <v>1895</v>
      </c>
      <c r="E758" s="145" t="s">
        <v>242</v>
      </c>
      <c r="F758" s="135">
        <v>40600</v>
      </c>
    </row>
    <row r="759" spans="1:6" ht="12.75">
      <c r="A759" s="226">
        <v>2010074</v>
      </c>
      <c r="B759" s="134" t="s">
        <v>1360</v>
      </c>
      <c r="C759" s="143" t="s">
        <v>243</v>
      </c>
      <c r="D759" s="257" t="s">
        <v>1895</v>
      </c>
      <c r="E759" s="145" t="s">
        <v>244</v>
      </c>
      <c r="F759" s="227">
        <v>40601</v>
      </c>
    </row>
    <row r="760" spans="1:6" ht="12.75">
      <c r="A760" s="226">
        <v>2010075</v>
      </c>
      <c r="B760" s="134" t="s">
        <v>1861</v>
      </c>
      <c r="C760" s="143" t="s">
        <v>1844</v>
      </c>
      <c r="D760" s="257" t="s">
        <v>1881</v>
      </c>
      <c r="E760" s="108" t="s">
        <v>245</v>
      </c>
      <c r="F760" s="135">
        <v>40601</v>
      </c>
    </row>
    <row r="761" spans="1:6" ht="12.75">
      <c r="A761" s="226">
        <v>2010076</v>
      </c>
      <c r="B761" s="134" t="s">
        <v>1865</v>
      </c>
      <c r="C761" s="143" t="s">
        <v>246</v>
      </c>
      <c r="D761" s="257" t="s">
        <v>1895</v>
      </c>
      <c r="E761" s="145" t="s">
        <v>247</v>
      </c>
      <c r="F761" s="135">
        <v>40601</v>
      </c>
    </row>
    <row r="762" spans="1:6" ht="12.75">
      <c r="A762" s="226">
        <v>2010077</v>
      </c>
      <c r="B762" s="134" t="s">
        <v>1893</v>
      </c>
      <c r="C762" s="143" t="s">
        <v>248</v>
      </c>
      <c r="D762" s="257" t="s">
        <v>1895</v>
      </c>
      <c r="E762" s="145" t="s">
        <v>189</v>
      </c>
      <c r="F762" s="135">
        <v>40601</v>
      </c>
    </row>
    <row r="763" spans="1:6" ht="26.25">
      <c r="A763" s="226">
        <v>2010078</v>
      </c>
      <c r="B763" s="134" t="s">
        <v>1160</v>
      </c>
      <c r="C763" s="143" t="s">
        <v>249</v>
      </c>
      <c r="D763" s="257" t="s">
        <v>1889</v>
      </c>
      <c r="E763" s="145" t="s">
        <v>250</v>
      </c>
      <c r="F763" s="135">
        <v>40603</v>
      </c>
    </row>
    <row r="764" spans="1:6" ht="26.25">
      <c r="A764" s="290">
        <v>2010079</v>
      </c>
      <c r="B764" s="134" t="s">
        <v>1855</v>
      </c>
      <c r="C764" s="143" t="s">
        <v>1278</v>
      </c>
      <c r="D764" s="257" t="s">
        <v>1889</v>
      </c>
      <c r="E764" s="145" t="s">
        <v>251</v>
      </c>
      <c r="F764" s="135">
        <v>40603</v>
      </c>
    </row>
    <row r="765" spans="1:6" ht="12.75">
      <c r="A765" s="226">
        <v>2010080</v>
      </c>
      <c r="B765" s="134" t="s">
        <v>1869</v>
      </c>
      <c r="C765" s="143" t="s">
        <v>252</v>
      </c>
      <c r="D765" s="257" t="s">
        <v>1895</v>
      </c>
      <c r="E765" s="145" t="s">
        <v>253</v>
      </c>
      <c r="F765" s="135">
        <v>40604</v>
      </c>
    </row>
    <row r="766" spans="1:6" ht="12.75">
      <c r="A766" s="226">
        <v>2010081</v>
      </c>
      <c r="B766" s="134" t="s">
        <v>1861</v>
      </c>
      <c r="C766" s="143" t="s">
        <v>254</v>
      </c>
      <c r="D766" s="257" t="s">
        <v>1851</v>
      </c>
      <c r="E766" s="145" t="s">
        <v>1827</v>
      </c>
      <c r="F766" s="227">
        <v>40604</v>
      </c>
    </row>
    <row r="767" spans="1:6" ht="12.75">
      <c r="A767" s="226">
        <v>2010082</v>
      </c>
      <c r="B767" s="134" t="s">
        <v>1873</v>
      </c>
      <c r="C767" s="143" t="s">
        <v>260</v>
      </c>
      <c r="D767" s="257" t="s">
        <v>1867</v>
      </c>
      <c r="E767" s="145" t="s">
        <v>255</v>
      </c>
      <c r="F767" s="135">
        <v>40607</v>
      </c>
    </row>
    <row r="768" spans="1:6" ht="12.75">
      <c r="A768" s="226">
        <v>2010083</v>
      </c>
      <c r="B768" s="134" t="s">
        <v>1873</v>
      </c>
      <c r="C768" s="143" t="s">
        <v>256</v>
      </c>
      <c r="D768" s="257" t="s">
        <v>1339</v>
      </c>
      <c r="E768" s="145" t="s">
        <v>2086</v>
      </c>
      <c r="F768" s="135">
        <v>40608</v>
      </c>
    </row>
    <row r="769" spans="1:6" ht="12.75">
      <c r="A769" s="226">
        <v>2010084</v>
      </c>
      <c r="B769" s="134" t="s">
        <v>1873</v>
      </c>
      <c r="C769" s="143" t="s">
        <v>257</v>
      </c>
      <c r="D769" s="257" t="s">
        <v>1879</v>
      </c>
      <c r="E769" s="108" t="s">
        <v>258</v>
      </c>
      <c r="F769" s="135">
        <v>40612</v>
      </c>
    </row>
    <row r="770" spans="1:6" ht="12.75">
      <c r="A770" s="226">
        <v>2010085</v>
      </c>
      <c r="B770" s="134" t="s">
        <v>1861</v>
      </c>
      <c r="C770" s="143" t="s">
        <v>259</v>
      </c>
      <c r="D770" s="257" t="s">
        <v>1160</v>
      </c>
      <c r="E770" s="145" t="s">
        <v>2063</v>
      </c>
      <c r="F770" s="135">
        <v>40615</v>
      </c>
    </row>
    <row r="771" spans="1:6" ht="12.75">
      <c r="A771" s="226">
        <v>2010086</v>
      </c>
      <c r="B771" s="134" t="s">
        <v>1861</v>
      </c>
      <c r="C771" s="143" t="s">
        <v>261</v>
      </c>
      <c r="D771" s="257" t="s">
        <v>1895</v>
      </c>
      <c r="E771" s="145" t="s">
        <v>262</v>
      </c>
      <c r="F771" s="135">
        <v>40619</v>
      </c>
    </row>
    <row r="772" spans="1:6" ht="12.75">
      <c r="A772" s="226">
        <v>2010087</v>
      </c>
      <c r="B772" s="134" t="s">
        <v>1877</v>
      </c>
      <c r="C772" s="143" t="s">
        <v>263</v>
      </c>
      <c r="D772" s="257" t="s">
        <v>1879</v>
      </c>
      <c r="E772" s="145" t="s">
        <v>1825</v>
      </c>
      <c r="F772" s="135">
        <v>40619</v>
      </c>
    </row>
    <row r="773" spans="1:6" ht="12.75">
      <c r="A773" s="226">
        <v>2010088</v>
      </c>
      <c r="B773" s="134" t="s">
        <v>1861</v>
      </c>
      <c r="C773" s="143" t="s">
        <v>265</v>
      </c>
      <c r="D773" s="257" t="s">
        <v>1162</v>
      </c>
      <c r="E773" s="108" t="s">
        <v>99</v>
      </c>
      <c r="F773" s="135">
        <v>40620</v>
      </c>
    </row>
    <row r="774" spans="1:6" ht="12.75">
      <c r="A774" s="226">
        <v>2010089</v>
      </c>
      <c r="B774" s="134" t="s">
        <v>1861</v>
      </c>
      <c r="C774" s="143" t="s">
        <v>264</v>
      </c>
      <c r="D774" s="257" t="s">
        <v>1863</v>
      </c>
      <c r="E774" s="108" t="s">
        <v>1107</v>
      </c>
      <c r="F774" s="135">
        <v>40624</v>
      </c>
    </row>
    <row r="775" spans="1:6" ht="12.75">
      <c r="A775" s="226">
        <v>2010090</v>
      </c>
      <c r="B775" s="134" t="s">
        <v>1162</v>
      </c>
      <c r="C775" s="143" t="s">
        <v>265</v>
      </c>
      <c r="D775" s="257" t="s">
        <v>1879</v>
      </c>
      <c r="E775" s="145" t="s">
        <v>266</v>
      </c>
      <c r="F775" s="135">
        <v>40624</v>
      </c>
    </row>
    <row r="776" spans="1:6" ht="12.75">
      <c r="A776" s="226">
        <v>2010091</v>
      </c>
      <c r="B776" s="134" t="s">
        <v>1861</v>
      </c>
      <c r="C776" s="143" t="s">
        <v>267</v>
      </c>
      <c r="D776" s="257" t="s">
        <v>1881</v>
      </c>
      <c r="E776" s="145" t="s">
        <v>268</v>
      </c>
      <c r="F776" s="135">
        <v>40632</v>
      </c>
    </row>
    <row r="777" spans="1:6" ht="12.75">
      <c r="A777" s="226">
        <v>2010092</v>
      </c>
      <c r="B777" s="134" t="s">
        <v>1879</v>
      </c>
      <c r="C777" s="143" t="s">
        <v>1762</v>
      </c>
      <c r="D777" s="153" t="s">
        <v>1859</v>
      </c>
      <c r="E777" s="108" t="s">
        <v>269</v>
      </c>
      <c r="F777" s="135">
        <v>40637</v>
      </c>
    </row>
    <row r="778" spans="1:6" ht="12.75">
      <c r="A778" s="226">
        <v>2010093</v>
      </c>
      <c r="B778" s="134" t="s">
        <v>1861</v>
      </c>
      <c r="C778" s="143" t="s">
        <v>270</v>
      </c>
      <c r="D778" s="257" t="s">
        <v>1867</v>
      </c>
      <c r="E778" s="108" t="s">
        <v>271</v>
      </c>
      <c r="F778" s="135">
        <v>40641</v>
      </c>
    </row>
    <row r="779" spans="1:6" ht="26.25">
      <c r="A779" s="226">
        <v>2010094</v>
      </c>
      <c r="B779" s="134" t="s">
        <v>1879</v>
      </c>
      <c r="C779" s="143" t="s">
        <v>272</v>
      </c>
      <c r="D779" s="153" t="s">
        <v>1883</v>
      </c>
      <c r="E779" s="108" t="s">
        <v>286</v>
      </c>
      <c r="F779" s="135">
        <v>40655</v>
      </c>
    </row>
    <row r="780" spans="1:6" ht="12.75">
      <c r="A780" s="226">
        <v>2011001</v>
      </c>
      <c r="B780" s="134" t="s">
        <v>1861</v>
      </c>
      <c r="C780" s="143" t="s">
        <v>275</v>
      </c>
      <c r="D780" s="257" t="s">
        <v>1899</v>
      </c>
      <c r="E780" s="145" t="s">
        <v>287</v>
      </c>
      <c r="F780" s="227">
        <v>40837</v>
      </c>
    </row>
    <row r="781" spans="1:6" ht="12.75">
      <c r="A781" s="226">
        <v>2011002</v>
      </c>
      <c r="B781" s="134" t="s">
        <v>1873</v>
      </c>
      <c r="C781" s="143" t="s">
        <v>278</v>
      </c>
      <c r="D781" s="257" t="s">
        <v>1899</v>
      </c>
      <c r="E781" s="108" t="s">
        <v>276</v>
      </c>
      <c r="F781" s="135">
        <v>40838</v>
      </c>
    </row>
    <row r="782" spans="1:6" ht="12.75">
      <c r="A782" s="226">
        <v>2011003</v>
      </c>
      <c r="B782" s="134" t="s">
        <v>1162</v>
      </c>
      <c r="C782" s="143" t="s">
        <v>279</v>
      </c>
      <c r="D782" s="153" t="s">
        <v>1895</v>
      </c>
      <c r="E782" s="108" t="s">
        <v>280</v>
      </c>
      <c r="F782" s="135">
        <v>40839</v>
      </c>
    </row>
    <row r="783" spans="1:6" ht="26.25">
      <c r="A783" s="226">
        <v>2011004</v>
      </c>
      <c r="B783" s="134" t="s">
        <v>41</v>
      </c>
      <c r="C783" s="143" t="s">
        <v>288</v>
      </c>
      <c r="D783" s="257" t="s">
        <v>1889</v>
      </c>
      <c r="E783" s="108" t="s">
        <v>281</v>
      </c>
      <c r="F783" s="135">
        <v>40840</v>
      </c>
    </row>
    <row r="784" spans="1:6" ht="12.75">
      <c r="A784" s="226">
        <v>2011005</v>
      </c>
      <c r="B784" s="134" t="s">
        <v>1869</v>
      </c>
      <c r="C784" s="143" t="s">
        <v>291</v>
      </c>
      <c r="D784" s="257" t="s">
        <v>1861</v>
      </c>
      <c r="E784" s="108" t="s">
        <v>292</v>
      </c>
      <c r="F784" s="135">
        <v>40840</v>
      </c>
    </row>
    <row r="785" spans="1:6" ht="26.25">
      <c r="A785" s="226">
        <v>2011006</v>
      </c>
      <c r="B785" s="134" t="s">
        <v>1869</v>
      </c>
      <c r="C785" s="143" t="s">
        <v>293</v>
      </c>
      <c r="D785" s="257" t="s">
        <v>1889</v>
      </c>
      <c r="E785" s="145" t="s">
        <v>294</v>
      </c>
      <c r="F785" s="135">
        <v>40840</v>
      </c>
    </row>
    <row r="786" spans="1:6" ht="26.25">
      <c r="A786" s="226">
        <v>2011007</v>
      </c>
      <c r="B786" s="134" t="s">
        <v>1873</v>
      </c>
      <c r="C786" s="143" t="s">
        <v>295</v>
      </c>
      <c r="D786" s="257" t="s">
        <v>1889</v>
      </c>
      <c r="E786" s="108" t="s">
        <v>296</v>
      </c>
      <c r="F786" s="135">
        <v>40841</v>
      </c>
    </row>
    <row r="787" spans="1:6" ht="12.75">
      <c r="A787" s="226">
        <v>2011008</v>
      </c>
      <c r="B787" s="134" t="s">
        <v>1861</v>
      </c>
      <c r="C787" s="143" t="s">
        <v>297</v>
      </c>
      <c r="D787" s="257" t="s">
        <v>1863</v>
      </c>
      <c r="E787" s="108" t="s">
        <v>300</v>
      </c>
      <c r="F787" s="135">
        <v>40841</v>
      </c>
    </row>
    <row r="788" spans="1:6" ht="26.25">
      <c r="A788" s="226">
        <v>2011009</v>
      </c>
      <c r="B788" s="134" t="s">
        <v>1863</v>
      </c>
      <c r="C788" s="143" t="s">
        <v>298</v>
      </c>
      <c r="D788" s="257" t="s">
        <v>1889</v>
      </c>
      <c r="E788" s="145" t="s">
        <v>299</v>
      </c>
      <c r="F788" s="135">
        <v>40842</v>
      </c>
    </row>
    <row r="789" spans="1:6" ht="26.25">
      <c r="A789" s="226">
        <v>2011010</v>
      </c>
      <c r="B789" s="134" t="s">
        <v>1861</v>
      </c>
      <c r="C789" s="143" t="s">
        <v>301</v>
      </c>
      <c r="D789" s="257" t="s">
        <v>1889</v>
      </c>
      <c r="E789" s="145" t="s">
        <v>111</v>
      </c>
      <c r="F789" s="135">
        <v>40844</v>
      </c>
    </row>
    <row r="790" spans="1:6" ht="26.25">
      <c r="A790" s="226">
        <v>2011011</v>
      </c>
      <c r="B790" s="134" t="s">
        <v>1861</v>
      </c>
      <c r="C790" s="143" t="s">
        <v>302</v>
      </c>
      <c r="D790" s="257" t="s">
        <v>1889</v>
      </c>
      <c r="E790" s="108" t="s">
        <v>303</v>
      </c>
      <c r="F790" s="135">
        <v>40852</v>
      </c>
    </row>
    <row r="791" spans="1:6" ht="12.75">
      <c r="A791" s="226">
        <v>2011012</v>
      </c>
      <c r="B791" s="134" t="s">
        <v>1873</v>
      </c>
      <c r="C791" s="143" t="s">
        <v>304</v>
      </c>
      <c r="D791" s="257" t="s">
        <v>1879</v>
      </c>
      <c r="E791" s="108" t="s">
        <v>305</v>
      </c>
      <c r="F791" s="135">
        <v>40860</v>
      </c>
    </row>
    <row r="792" spans="1:6" ht="12.75">
      <c r="A792" s="226">
        <v>2011013</v>
      </c>
      <c r="B792" s="134" t="s">
        <v>1861</v>
      </c>
      <c r="C792" s="143" t="s">
        <v>306</v>
      </c>
      <c r="D792" s="257" t="s">
        <v>1863</v>
      </c>
      <c r="E792" s="145" t="s">
        <v>307</v>
      </c>
      <c r="F792" s="135">
        <v>40863</v>
      </c>
    </row>
    <row r="793" spans="1:6" ht="12.75">
      <c r="A793" s="226">
        <v>2011014</v>
      </c>
      <c r="B793" s="134" t="s">
        <v>41</v>
      </c>
      <c r="C793" s="143" t="s">
        <v>308</v>
      </c>
      <c r="D793" s="257" t="s">
        <v>1867</v>
      </c>
      <c r="E793" s="145" t="s">
        <v>309</v>
      </c>
      <c r="F793" s="135">
        <v>40865</v>
      </c>
    </row>
    <row r="794" spans="1:6" ht="12.75">
      <c r="A794" s="226">
        <v>2011015</v>
      </c>
      <c r="B794" s="134" t="s">
        <v>1861</v>
      </c>
      <c r="C794" s="143" t="s">
        <v>310</v>
      </c>
      <c r="D794" s="257" t="s">
        <v>1360</v>
      </c>
      <c r="E794" s="145" t="s">
        <v>313</v>
      </c>
      <c r="F794" s="135">
        <v>40882</v>
      </c>
    </row>
    <row r="795" spans="1:6" ht="12.75">
      <c r="A795" s="226">
        <v>2011016</v>
      </c>
      <c r="B795" s="134" t="s">
        <v>1865</v>
      </c>
      <c r="C795" s="143" t="s">
        <v>311</v>
      </c>
      <c r="D795" s="257" t="s">
        <v>1879</v>
      </c>
      <c r="E795" s="108" t="s">
        <v>312</v>
      </c>
      <c r="F795" s="135">
        <v>40883</v>
      </c>
    </row>
    <row r="796" spans="1:6" ht="12.75">
      <c r="A796" s="226">
        <v>2011017</v>
      </c>
      <c r="B796" s="134" t="s">
        <v>1861</v>
      </c>
      <c r="C796" s="143" t="s">
        <v>313</v>
      </c>
      <c r="D796" s="257" t="s">
        <v>1162</v>
      </c>
      <c r="E796" s="108" t="s">
        <v>314</v>
      </c>
      <c r="F796" s="135">
        <v>40883</v>
      </c>
    </row>
    <row r="797" spans="1:6" ht="12.75">
      <c r="A797" s="226">
        <v>2011018</v>
      </c>
      <c r="B797" s="134" t="s">
        <v>1873</v>
      </c>
      <c r="C797" s="143" t="s">
        <v>315</v>
      </c>
      <c r="D797" s="257" t="s">
        <v>1339</v>
      </c>
      <c r="E797" s="145" t="s">
        <v>316</v>
      </c>
      <c r="F797" s="135">
        <v>40884</v>
      </c>
    </row>
    <row r="798" spans="1:6" ht="12.75">
      <c r="A798" s="226">
        <v>2011019</v>
      </c>
      <c r="B798" s="134" t="s">
        <v>1360</v>
      </c>
      <c r="C798" s="143" t="s">
        <v>1785</v>
      </c>
      <c r="D798" s="257" t="s">
        <v>1339</v>
      </c>
      <c r="E798" s="108" t="s">
        <v>317</v>
      </c>
      <c r="F798" s="135">
        <v>40884</v>
      </c>
    </row>
    <row r="799" spans="1:6" ht="12.75">
      <c r="A799" s="226">
        <v>2011020</v>
      </c>
      <c r="B799" s="134" t="s">
        <v>1861</v>
      </c>
      <c r="C799" s="143" t="s">
        <v>318</v>
      </c>
      <c r="D799" s="257" t="s">
        <v>1871</v>
      </c>
      <c r="E799" s="108" t="s">
        <v>319</v>
      </c>
      <c r="F799" s="135">
        <v>40915</v>
      </c>
    </row>
    <row r="800" spans="1:6" ht="12.75">
      <c r="A800" s="226">
        <v>2011021</v>
      </c>
      <c r="B800" s="134" t="s">
        <v>1873</v>
      </c>
      <c r="C800" s="143" t="s">
        <v>320</v>
      </c>
      <c r="D800" s="257" t="s">
        <v>1879</v>
      </c>
      <c r="E800" s="145" t="s">
        <v>321</v>
      </c>
      <c r="F800" s="135">
        <v>40929</v>
      </c>
    </row>
    <row r="801" spans="1:6" ht="12.75">
      <c r="A801" s="226">
        <v>2011022</v>
      </c>
      <c r="B801" s="134" t="s">
        <v>1360</v>
      </c>
      <c r="C801" s="143" t="s">
        <v>322</v>
      </c>
      <c r="D801" s="257" t="s">
        <v>1867</v>
      </c>
      <c r="E801" s="108" t="s">
        <v>323</v>
      </c>
      <c r="F801" s="135">
        <v>40935</v>
      </c>
    </row>
    <row r="802" spans="1:6" ht="12.75">
      <c r="A802" s="226">
        <v>2011023</v>
      </c>
      <c r="B802" s="134" t="s">
        <v>1873</v>
      </c>
      <c r="C802" s="143" t="s">
        <v>324</v>
      </c>
      <c r="D802" s="257" t="s">
        <v>1885</v>
      </c>
      <c r="E802" s="145" t="s">
        <v>325</v>
      </c>
      <c r="F802" s="135">
        <v>40938</v>
      </c>
    </row>
    <row r="803" spans="1:6" ht="12.75">
      <c r="A803" s="226">
        <v>2011024</v>
      </c>
      <c r="B803" s="134" t="s">
        <v>1861</v>
      </c>
      <c r="C803" s="143" t="s">
        <v>326</v>
      </c>
      <c r="D803" s="257" t="s">
        <v>1867</v>
      </c>
      <c r="E803" s="145" t="s">
        <v>327</v>
      </c>
      <c r="F803" s="135">
        <v>40944</v>
      </c>
    </row>
    <row r="804" spans="1:6" ht="12.75">
      <c r="A804" s="226">
        <v>2011025</v>
      </c>
      <c r="B804" s="134" t="s">
        <v>1861</v>
      </c>
      <c r="C804" s="143" t="s">
        <v>179</v>
      </c>
      <c r="D804" s="257" t="s">
        <v>1895</v>
      </c>
      <c r="E804" s="108" t="s">
        <v>328</v>
      </c>
      <c r="F804" s="135">
        <v>40947</v>
      </c>
    </row>
    <row r="805" spans="1:6" ht="12.75">
      <c r="A805" s="226">
        <v>2011026</v>
      </c>
      <c r="B805" s="134" t="s">
        <v>1861</v>
      </c>
      <c r="C805" s="143" t="s">
        <v>329</v>
      </c>
      <c r="D805" s="257" t="s">
        <v>1162</v>
      </c>
      <c r="E805" s="108" t="s">
        <v>330</v>
      </c>
      <c r="F805" s="135">
        <v>40952</v>
      </c>
    </row>
    <row r="806" spans="1:6" ht="12.75">
      <c r="A806" s="226">
        <v>2011027</v>
      </c>
      <c r="B806" s="134" t="s">
        <v>1861</v>
      </c>
      <c r="C806" s="143" t="s">
        <v>331</v>
      </c>
      <c r="D806" s="257" t="s">
        <v>1867</v>
      </c>
      <c r="E806" s="145" t="s">
        <v>332</v>
      </c>
      <c r="F806" s="135">
        <v>40951</v>
      </c>
    </row>
    <row r="807" spans="1:6" ht="12.75">
      <c r="A807" s="226">
        <v>2011028</v>
      </c>
      <c r="B807" s="134" t="s">
        <v>1871</v>
      </c>
      <c r="C807" s="143" t="s">
        <v>1354</v>
      </c>
      <c r="D807" s="257" t="s">
        <v>1895</v>
      </c>
      <c r="E807" s="108" t="s">
        <v>199</v>
      </c>
      <c r="F807" s="135">
        <v>40955</v>
      </c>
    </row>
    <row r="808" spans="1:6" ht="12.75">
      <c r="A808" s="226">
        <v>2011029</v>
      </c>
      <c r="B808" s="134" t="s">
        <v>1879</v>
      </c>
      <c r="C808" s="143" t="s">
        <v>335</v>
      </c>
      <c r="D808" s="153" t="s">
        <v>1895</v>
      </c>
      <c r="E808" s="108" t="s">
        <v>336</v>
      </c>
      <c r="F808" s="135">
        <v>40955</v>
      </c>
    </row>
    <row r="809" spans="1:6" ht="12.75">
      <c r="A809" s="226">
        <v>2011030</v>
      </c>
      <c r="B809" s="134" t="s">
        <v>1863</v>
      </c>
      <c r="C809" s="143" t="s">
        <v>337</v>
      </c>
      <c r="D809" s="153" t="s">
        <v>1339</v>
      </c>
      <c r="E809" s="108" t="s">
        <v>338</v>
      </c>
      <c r="F809" s="135">
        <v>40957</v>
      </c>
    </row>
    <row r="810" spans="1:6" ht="12.75">
      <c r="A810" s="226">
        <v>2011031</v>
      </c>
      <c r="B810" s="134" t="s">
        <v>1873</v>
      </c>
      <c r="C810" s="143" t="s">
        <v>340</v>
      </c>
      <c r="D810" s="153" t="s">
        <v>1360</v>
      </c>
      <c r="E810" s="108" t="s">
        <v>339</v>
      </c>
      <c r="F810" s="135">
        <v>40957</v>
      </c>
    </row>
    <row r="811" spans="1:5" ht="26.25">
      <c r="A811" s="226">
        <v>2011032</v>
      </c>
      <c r="B811" s="134" t="s">
        <v>1899</v>
      </c>
      <c r="C811" s="143" t="s">
        <v>341</v>
      </c>
      <c r="D811" s="257" t="s">
        <v>1883</v>
      </c>
      <c r="E811" s="108" t="s">
        <v>342</v>
      </c>
    </row>
    <row r="812" spans="1:6" ht="12.75">
      <c r="A812" s="226">
        <v>2011033</v>
      </c>
      <c r="B812" s="134" t="s">
        <v>1873</v>
      </c>
      <c r="C812" s="143" t="s">
        <v>225</v>
      </c>
      <c r="D812" s="257" t="s">
        <v>1162</v>
      </c>
      <c r="E812" s="145" t="s">
        <v>343</v>
      </c>
      <c r="F812" s="135">
        <v>40957</v>
      </c>
    </row>
    <row r="813" spans="1:6" ht="12.75">
      <c r="A813" s="226">
        <v>2011034</v>
      </c>
      <c r="B813" s="134" t="s">
        <v>1861</v>
      </c>
      <c r="C813" s="143" t="s">
        <v>344</v>
      </c>
      <c r="D813" s="257" t="s">
        <v>1863</v>
      </c>
      <c r="E813" s="108" t="s">
        <v>345</v>
      </c>
      <c r="F813" s="227">
        <v>40960</v>
      </c>
    </row>
    <row r="814" spans="1:6" ht="12.75">
      <c r="A814" s="226">
        <v>2011035</v>
      </c>
      <c r="B814" s="134" t="s">
        <v>1881</v>
      </c>
      <c r="C814" s="143" t="s">
        <v>346</v>
      </c>
      <c r="D814" s="257" t="s">
        <v>1339</v>
      </c>
      <c r="E814" s="145" t="s">
        <v>2142</v>
      </c>
      <c r="F814" s="135">
        <v>40966</v>
      </c>
    </row>
    <row r="815" spans="1:6" ht="12.75">
      <c r="A815" s="226">
        <v>2011036</v>
      </c>
      <c r="B815" s="134" t="s">
        <v>1861</v>
      </c>
      <c r="C815" s="143" t="s">
        <v>347</v>
      </c>
      <c r="D815" s="257" t="s">
        <v>1851</v>
      </c>
      <c r="E815" s="108" t="s">
        <v>348</v>
      </c>
      <c r="F815" s="135">
        <v>40969</v>
      </c>
    </row>
    <row r="816" spans="1:6" ht="12.75">
      <c r="A816" s="226">
        <v>2011037</v>
      </c>
      <c r="B816" s="134" t="s">
        <v>1879</v>
      </c>
      <c r="C816" s="143" t="s">
        <v>349</v>
      </c>
      <c r="D816" s="257" t="s">
        <v>1851</v>
      </c>
      <c r="E816" s="295" t="s">
        <v>46</v>
      </c>
      <c r="F816" s="227">
        <v>40969</v>
      </c>
    </row>
    <row r="817" spans="1:6" ht="12.75">
      <c r="A817" s="226">
        <v>2011038</v>
      </c>
      <c r="B817" s="134" t="s">
        <v>1899</v>
      </c>
      <c r="C817" s="143" t="s">
        <v>350</v>
      </c>
      <c r="D817" s="257" t="s">
        <v>1859</v>
      </c>
      <c r="E817" s="108" t="s">
        <v>351</v>
      </c>
      <c r="F817" s="135">
        <v>40970</v>
      </c>
    </row>
    <row r="818" spans="1:6" ht="12.75">
      <c r="A818" s="226">
        <v>2011039</v>
      </c>
      <c r="B818" s="134" t="s">
        <v>1861</v>
      </c>
      <c r="C818" s="143" t="s">
        <v>352</v>
      </c>
      <c r="D818" s="257" t="s">
        <v>1859</v>
      </c>
      <c r="E818" s="108" t="s">
        <v>353</v>
      </c>
      <c r="F818" s="135">
        <v>40970</v>
      </c>
    </row>
    <row r="819" spans="1:6" ht="12.75">
      <c r="A819" s="226">
        <v>2011040</v>
      </c>
      <c r="B819" s="134" t="s">
        <v>1899</v>
      </c>
      <c r="C819" s="143" t="s">
        <v>354</v>
      </c>
      <c r="D819" s="257" t="s">
        <v>1164</v>
      </c>
      <c r="E819" s="108" t="s">
        <v>355</v>
      </c>
      <c r="F819" s="135">
        <v>40970</v>
      </c>
    </row>
    <row r="820" spans="1:6" ht="12.75">
      <c r="A820" s="226">
        <v>2011041</v>
      </c>
      <c r="B820" s="134" t="s">
        <v>1861</v>
      </c>
      <c r="C820" s="143" t="s">
        <v>356</v>
      </c>
      <c r="D820" s="257" t="s">
        <v>1859</v>
      </c>
      <c r="E820" s="108" t="s">
        <v>1192</v>
      </c>
      <c r="F820" s="227">
        <v>40971</v>
      </c>
    </row>
    <row r="821" spans="1:6" ht="12.75">
      <c r="A821" s="226">
        <v>2011042</v>
      </c>
      <c r="B821" s="134" t="s">
        <v>1879</v>
      </c>
      <c r="C821" s="143" t="s">
        <v>357</v>
      </c>
      <c r="D821" s="153" t="s">
        <v>1895</v>
      </c>
      <c r="E821" s="108" t="s">
        <v>358</v>
      </c>
      <c r="F821" s="135">
        <v>40972</v>
      </c>
    </row>
    <row r="822" spans="1:6" ht="12.75">
      <c r="A822" s="226">
        <v>2011043</v>
      </c>
      <c r="B822" s="134" t="s">
        <v>1861</v>
      </c>
      <c r="C822" s="143" t="s">
        <v>359</v>
      </c>
      <c r="D822" s="257" t="s">
        <v>1879</v>
      </c>
      <c r="E822" s="108" t="s">
        <v>360</v>
      </c>
      <c r="F822" s="135">
        <v>40979</v>
      </c>
    </row>
    <row r="823" spans="1:6" ht="12.75">
      <c r="A823" s="226">
        <v>2011044</v>
      </c>
      <c r="B823" s="134" t="s">
        <v>1861</v>
      </c>
      <c r="C823" s="143" t="s">
        <v>361</v>
      </c>
      <c r="D823" s="257" t="s">
        <v>1873</v>
      </c>
      <c r="E823" s="145" t="s">
        <v>364</v>
      </c>
      <c r="F823" s="135">
        <v>40980</v>
      </c>
    </row>
    <row r="824" spans="1:6" ht="12.75">
      <c r="A824" s="226">
        <v>2011045</v>
      </c>
      <c r="B824" s="134" t="s">
        <v>1339</v>
      </c>
      <c r="C824" s="143" t="s">
        <v>362</v>
      </c>
      <c r="D824" s="257" t="s">
        <v>1895</v>
      </c>
      <c r="E824" s="145" t="s">
        <v>365</v>
      </c>
      <c r="F824" s="135">
        <v>40981</v>
      </c>
    </row>
    <row r="825" spans="1:6" ht="12.75">
      <c r="A825" s="226">
        <v>2011046</v>
      </c>
      <c r="B825" s="134" t="s">
        <v>1861</v>
      </c>
      <c r="C825" s="143" t="s">
        <v>363</v>
      </c>
      <c r="D825" s="257" t="s">
        <v>1867</v>
      </c>
      <c r="E825" s="108" t="s">
        <v>366</v>
      </c>
      <c r="F825" s="135">
        <v>40982</v>
      </c>
    </row>
    <row r="826" spans="1:6" ht="12.75">
      <c r="A826" s="226">
        <v>2011047</v>
      </c>
      <c r="B826" s="134" t="s">
        <v>1879</v>
      </c>
      <c r="C826" s="143" t="s">
        <v>367</v>
      </c>
      <c r="D826" s="257" t="s">
        <v>1885</v>
      </c>
      <c r="E826" s="145" t="s">
        <v>368</v>
      </c>
      <c r="F826" s="135">
        <v>41000</v>
      </c>
    </row>
    <row r="827" spans="1:6" ht="12.75">
      <c r="A827" s="226">
        <v>2011048</v>
      </c>
      <c r="B827" s="134" t="s">
        <v>1861</v>
      </c>
      <c r="C827" s="143" t="s">
        <v>369</v>
      </c>
      <c r="D827" s="257" t="s">
        <v>1879</v>
      </c>
      <c r="E827" s="145" t="s">
        <v>370</v>
      </c>
      <c r="F827" s="135">
        <v>41000</v>
      </c>
    </row>
    <row r="828" spans="1:6" ht="12.75">
      <c r="A828" s="226">
        <v>2011049</v>
      </c>
      <c r="B828" s="134" t="s">
        <v>1861</v>
      </c>
      <c r="C828" s="143" t="s">
        <v>353</v>
      </c>
      <c r="D828" s="257" t="s">
        <v>1879</v>
      </c>
      <c r="E828" s="108" t="s">
        <v>371</v>
      </c>
      <c r="F828" s="135">
        <v>41001</v>
      </c>
    </row>
    <row r="829" spans="1:5" ht="26.25">
      <c r="A829" s="226">
        <v>2011050</v>
      </c>
      <c r="B829" s="134" t="s">
        <v>1869</v>
      </c>
      <c r="C829" s="143" t="s">
        <v>372</v>
      </c>
      <c r="D829" s="257" t="s">
        <v>1873</v>
      </c>
      <c r="E829" s="145" t="s">
        <v>373</v>
      </c>
    </row>
    <row r="830" spans="1:6" ht="13.5" thickBot="1">
      <c r="A830" s="233">
        <v>2011051</v>
      </c>
      <c r="B830" s="234" t="s">
        <v>1871</v>
      </c>
      <c r="C830" s="235" t="s">
        <v>375</v>
      </c>
      <c r="D830" s="273" t="s">
        <v>1164</v>
      </c>
      <c r="E830" s="236" t="s">
        <v>374</v>
      </c>
      <c r="F830" s="135">
        <v>41014</v>
      </c>
    </row>
    <row r="831" spans="1:6" ht="12.75">
      <c r="A831" s="226">
        <v>2011052</v>
      </c>
      <c r="B831" s="134" t="s">
        <v>1869</v>
      </c>
      <c r="C831" s="237" t="s">
        <v>376</v>
      </c>
      <c r="D831" s="257" t="s">
        <v>1879</v>
      </c>
      <c r="E831" s="108" t="s">
        <v>157</v>
      </c>
      <c r="F831" s="135">
        <v>41015</v>
      </c>
    </row>
    <row r="832" spans="1:6" ht="12.75">
      <c r="A832" s="226">
        <v>2011053</v>
      </c>
      <c r="B832" s="134" t="s">
        <v>1879</v>
      </c>
      <c r="C832" s="143" t="s">
        <v>376</v>
      </c>
      <c r="D832" s="257" t="s">
        <v>1895</v>
      </c>
      <c r="E832" s="145" t="s">
        <v>377</v>
      </c>
      <c r="F832" s="135">
        <v>41015</v>
      </c>
    </row>
    <row r="833" spans="1:6" ht="12.75">
      <c r="A833" s="226">
        <v>2011054</v>
      </c>
      <c r="B833" s="134" t="s">
        <v>1861</v>
      </c>
      <c r="C833" s="143" t="s">
        <v>379</v>
      </c>
      <c r="D833" s="257" t="s">
        <v>1879</v>
      </c>
      <c r="E833" s="108" t="s">
        <v>378</v>
      </c>
      <c r="F833" s="135">
        <v>41019</v>
      </c>
    </row>
    <row r="834" spans="1:6" ht="12.75">
      <c r="A834" s="226">
        <v>2011055</v>
      </c>
      <c r="B834" s="134" t="s">
        <v>1879</v>
      </c>
      <c r="C834" s="143" t="s">
        <v>349</v>
      </c>
      <c r="D834" s="257" t="s">
        <v>1867</v>
      </c>
      <c r="E834" s="108" t="s">
        <v>380</v>
      </c>
      <c r="F834" s="135">
        <v>41019</v>
      </c>
    </row>
    <row r="835" spans="1:6" ht="12.75">
      <c r="A835" s="226">
        <v>2011056</v>
      </c>
      <c r="B835" s="134" t="s">
        <v>1879</v>
      </c>
      <c r="C835" s="237" t="s">
        <v>381</v>
      </c>
      <c r="D835" s="257" t="s">
        <v>1883</v>
      </c>
      <c r="E835" s="108" t="s">
        <v>382</v>
      </c>
      <c r="F835" s="135">
        <v>41019</v>
      </c>
    </row>
    <row r="836" spans="1:6" ht="12.75">
      <c r="A836" s="226">
        <v>2011057</v>
      </c>
      <c r="B836" s="134" t="s">
        <v>1869</v>
      </c>
      <c r="C836" s="143" t="s">
        <v>1613</v>
      </c>
      <c r="D836" s="257" t="s">
        <v>1895</v>
      </c>
      <c r="E836" s="108" t="s">
        <v>383</v>
      </c>
      <c r="F836" s="135">
        <v>41019</v>
      </c>
    </row>
    <row r="837" spans="1:6" ht="13.5" thickBot="1">
      <c r="A837" s="238">
        <v>2012001</v>
      </c>
      <c r="B837" s="239" t="s">
        <v>1861</v>
      </c>
      <c r="C837" s="240" t="s">
        <v>509</v>
      </c>
      <c r="D837" s="266" t="s">
        <v>1899</v>
      </c>
      <c r="E837" s="241" t="s">
        <v>510</v>
      </c>
      <c r="F837" s="242">
        <v>41159</v>
      </c>
    </row>
    <row r="838" spans="1:6" ht="13.5" thickBot="1">
      <c r="A838" s="238">
        <v>2012002</v>
      </c>
      <c r="B838" s="300" t="s">
        <v>41</v>
      </c>
      <c r="C838" s="240" t="s">
        <v>512</v>
      </c>
      <c r="D838" s="301" t="s">
        <v>1899</v>
      </c>
      <c r="E838" s="241" t="s">
        <v>511</v>
      </c>
      <c r="F838" s="242">
        <v>41165</v>
      </c>
    </row>
    <row r="839" spans="1:6" ht="26.25">
      <c r="A839" s="275">
        <v>2012003</v>
      </c>
      <c r="B839" s="276" t="s">
        <v>1863</v>
      </c>
      <c r="C839" s="277" t="s">
        <v>513</v>
      </c>
      <c r="D839" s="278" t="s">
        <v>1889</v>
      </c>
      <c r="E839" s="279" t="s">
        <v>1832</v>
      </c>
      <c r="F839" s="280">
        <v>41166</v>
      </c>
    </row>
    <row r="840" spans="1:6" ht="26.25">
      <c r="A840" s="281">
        <v>2012004</v>
      </c>
      <c r="B840" s="282" t="s">
        <v>1865</v>
      </c>
      <c r="C840" s="143" t="s">
        <v>514</v>
      </c>
      <c r="D840" s="258" t="s">
        <v>1889</v>
      </c>
      <c r="E840" s="145" t="s">
        <v>1261</v>
      </c>
      <c r="F840" s="283">
        <v>41166</v>
      </c>
    </row>
    <row r="841" spans="1:6" ht="12.75">
      <c r="A841" s="281">
        <v>2012005</v>
      </c>
      <c r="B841" s="282" t="s">
        <v>41</v>
      </c>
      <c r="C841" s="143" t="s">
        <v>515</v>
      </c>
      <c r="D841" s="258" t="s">
        <v>1883</v>
      </c>
      <c r="E841" s="145" t="s">
        <v>516</v>
      </c>
      <c r="F841" s="283">
        <v>41171</v>
      </c>
    </row>
    <row r="842" spans="1:6" ht="26.25">
      <c r="A842" s="281">
        <v>2012006</v>
      </c>
      <c r="B842" s="282" t="s">
        <v>41</v>
      </c>
      <c r="C842" s="143" t="s">
        <v>517</v>
      </c>
      <c r="D842" s="258" t="s">
        <v>1863</v>
      </c>
      <c r="E842" s="145" t="s">
        <v>518</v>
      </c>
      <c r="F842" s="283">
        <v>41171</v>
      </c>
    </row>
    <row r="843" spans="1:6" ht="12.75">
      <c r="A843" s="281">
        <v>2012007</v>
      </c>
      <c r="B843" s="282" t="s">
        <v>1861</v>
      </c>
      <c r="C843" s="143" t="s">
        <v>519</v>
      </c>
      <c r="D843" s="258" t="s">
        <v>1877</v>
      </c>
      <c r="E843" s="302" t="s">
        <v>520</v>
      </c>
      <c r="F843" s="283">
        <v>41199</v>
      </c>
    </row>
    <row r="844" spans="1:6" ht="14.25" customHeight="1" thickBot="1">
      <c r="A844" s="284">
        <v>2012008</v>
      </c>
      <c r="B844" s="285" t="s">
        <v>1865</v>
      </c>
      <c r="C844" s="286" t="s">
        <v>527</v>
      </c>
      <c r="D844" s="254" t="s">
        <v>1861</v>
      </c>
      <c r="E844" s="289" t="s">
        <v>528</v>
      </c>
      <c r="F844" s="287">
        <v>41203</v>
      </c>
    </row>
    <row r="845" spans="1:6" ht="12.75">
      <c r="A845" s="275">
        <v>2012009</v>
      </c>
      <c r="B845" s="276" t="s">
        <v>1869</v>
      </c>
      <c r="C845" s="277" t="s">
        <v>530</v>
      </c>
      <c r="D845" s="278" t="s">
        <v>41</v>
      </c>
      <c r="E845" s="279" t="s">
        <v>529</v>
      </c>
      <c r="F845" s="280">
        <v>41203</v>
      </c>
    </row>
    <row r="846" spans="1:6" ht="12.75">
      <c r="A846" s="281">
        <v>2012010</v>
      </c>
      <c r="B846" s="282" t="s">
        <v>41</v>
      </c>
      <c r="C846" s="143" t="s">
        <v>531</v>
      </c>
      <c r="D846" s="258" t="s">
        <v>1339</v>
      </c>
      <c r="E846" s="145" t="s">
        <v>532</v>
      </c>
      <c r="F846" s="283">
        <v>41203</v>
      </c>
    </row>
    <row r="847" spans="1:6" ht="12.75">
      <c r="A847" s="281">
        <v>2012011</v>
      </c>
      <c r="B847" s="282" t="s">
        <v>1869</v>
      </c>
      <c r="C847" s="143" t="s">
        <v>343</v>
      </c>
      <c r="D847" s="258" t="s">
        <v>1877</v>
      </c>
      <c r="E847" s="145" t="s">
        <v>533</v>
      </c>
      <c r="F847" s="283">
        <v>41203</v>
      </c>
    </row>
    <row r="848" spans="1:6" ht="12.75">
      <c r="A848" s="281">
        <v>2012012</v>
      </c>
      <c r="B848" s="282" t="s">
        <v>1869</v>
      </c>
      <c r="C848" s="143" t="s">
        <v>157</v>
      </c>
      <c r="D848" s="258" t="s">
        <v>1895</v>
      </c>
      <c r="E848" s="145" t="s">
        <v>335</v>
      </c>
      <c r="F848" s="283">
        <v>41203</v>
      </c>
    </row>
    <row r="849" spans="1:6" ht="12.75">
      <c r="A849" s="281">
        <v>2012013</v>
      </c>
      <c r="B849" s="282" t="s">
        <v>1360</v>
      </c>
      <c r="C849" s="143" t="s">
        <v>534</v>
      </c>
      <c r="D849" s="258" t="s">
        <v>1859</v>
      </c>
      <c r="E849" s="145" t="s">
        <v>535</v>
      </c>
      <c r="F849" s="283">
        <v>41203</v>
      </c>
    </row>
    <row r="850" spans="1:6" ht="13.5" thickBot="1">
      <c r="A850" s="284">
        <v>2012014</v>
      </c>
      <c r="B850" s="285" t="s">
        <v>1162</v>
      </c>
      <c r="C850" s="286" t="s">
        <v>536</v>
      </c>
      <c r="D850" s="254" t="s">
        <v>1339</v>
      </c>
      <c r="E850" s="289" t="s">
        <v>537</v>
      </c>
      <c r="F850" s="287">
        <v>41205</v>
      </c>
    </row>
    <row r="851" spans="1:6" ht="12.75">
      <c r="A851" s="275">
        <v>2012015</v>
      </c>
      <c r="B851" s="276" t="s">
        <v>1873</v>
      </c>
      <c r="C851" s="277" t="s">
        <v>538</v>
      </c>
      <c r="D851" s="278" t="s">
        <v>1867</v>
      </c>
      <c r="E851" s="279" t="s">
        <v>543</v>
      </c>
      <c r="F851" s="280">
        <v>41206</v>
      </c>
    </row>
    <row r="852" spans="1:6" ht="12.75">
      <c r="A852" s="281">
        <v>2012016</v>
      </c>
      <c r="B852" s="282" t="s">
        <v>1861</v>
      </c>
      <c r="C852" s="143" t="s">
        <v>539</v>
      </c>
      <c r="D852" s="258" t="s">
        <v>1873</v>
      </c>
      <c r="E852" s="145" t="s">
        <v>544</v>
      </c>
      <c r="F852" s="283">
        <v>41207</v>
      </c>
    </row>
    <row r="853" spans="1:6" ht="12.75">
      <c r="A853" s="281">
        <v>2012017</v>
      </c>
      <c r="B853" s="282" t="s">
        <v>1861</v>
      </c>
      <c r="C853" s="143" t="s">
        <v>540</v>
      </c>
      <c r="D853" s="258" t="s">
        <v>1899</v>
      </c>
      <c r="E853" s="145" t="s">
        <v>545</v>
      </c>
      <c r="F853" s="283">
        <v>41208</v>
      </c>
    </row>
    <row r="854" spans="1:6" ht="12.75">
      <c r="A854" s="281">
        <v>2012018</v>
      </c>
      <c r="B854" s="282" t="s">
        <v>1861</v>
      </c>
      <c r="C854" s="143" t="s">
        <v>541</v>
      </c>
      <c r="D854" s="258" t="s">
        <v>1883</v>
      </c>
      <c r="E854" s="108" t="s">
        <v>546</v>
      </c>
      <c r="F854" s="283">
        <v>41214</v>
      </c>
    </row>
    <row r="855" spans="1:6" ht="12.75">
      <c r="A855" s="281">
        <v>2012019</v>
      </c>
      <c r="B855" s="282" t="s">
        <v>41</v>
      </c>
      <c r="C855" s="143" t="s">
        <v>542</v>
      </c>
      <c r="D855" s="258" t="s">
        <v>1883</v>
      </c>
      <c r="E855" s="145" t="s">
        <v>547</v>
      </c>
      <c r="F855" s="283">
        <v>41224</v>
      </c>
    </row>
    <row r="856" spans="1:6" ht="13.5" thickBot="1">
      <c r="A856" s="284">
        <v>2012020</v>
      </c>
      <c r="B856" s="285" t="s">
        <v>41</v>
      </c>
      <c r="C856" s="286" t="s">
        <v>548</v>
      </c>
      <c r="D856" s="254" t="s">
        <v>1339</v>
      </c>
      <c r="E856" s="289" t="s">
        <v>549</v>
      </c>
      <c r="F856" s="287">
        <v>41226</v>
      </c>
    </row>
    <row r="857" spans="1:6" ht="12.75">
      <c r="A857" s="275">
        <v>2012021</v>
      </c>
      <c r="B857" s="276" t="s">
        <v>1861</v>
      </c>
      <c r="C857" s="277" t="s">
        <v>1277</v>
      </c>
      <c r="D857" s="278" t="s">
        <v>1879</v>
      </c>
      <c r="E857" s="279" t="s">
        <v>550</v>
      </c>
      <c r="F857" s="280">
        <v>41230</v>
      </c>
    </row>
    <row r="858" spans="1:6" ht="12.75">
      <c r="A858" s="281">
        <v>2012022</v>
      </c>
      <c r="B858" s="282" t="s">
        <v>41</v>
      </c>
      <c r="C858" s="143" t="s">
        <v>1142</v>
      </c>
      <c r="D858" s="258" t="s">
        <v>1879</v>
      </c>
      <c r="E858" s="145" t="s">
        <v>551</v>
      </c>
      <c r="F858" s="283">
        <v>41232</v>
      </c>
    </row>
    <row r="859" spans="1:6" ht="12.75">
      <c r="A859" s="281">
        <v>2012023</v>
      </c>
      <c r="B859" s="282" t="s">
        <v>1869</v>
      </c>
      <c r="C859" s="143" t="s">
        <v>563</v>
      </c>
      <c r="D859" s="258" t="s">
        <v>1360</v>
      </c>
      <c r="E859" s="145" t="s">
        <v>552</v>
      </c>
      <c r="F859" s="283">
        <v>41232</v>
      </c>
    </row>
    <row r="860" spans="1:6" ht="12.75">
      <c r="A860" s="281">
        <v>2012024</v>
      </c>
      <c r="B860" s="282" t="s">
        <v>41</v>
      </c>
      <c r="C860" s="143" t="s">
        <v>553</v>
      </c>
      <c r="D860" s="258" t="s">
        <v>1873</v>
      </c>
      <c r="E860" s="145" t="s">
        <v>554</v>
      </c>
      <c r="F860" s="283">
        <v>41234</v>
      </c>
    </row>
    <row r="861" spans="1:6" ht="12.75">
      <c r="A861" s="281">
        <v>2012025</v>
      </c>
      <c r="B861" s="282" t="s">
        <v>41</v>
      </c>
      <c r="C861" s="143" t="s">
        <v>555</v>
      </c>
      <c r="D861" s="258" t="s">
        <v>1869</v>
      </c>
      <c r="E861" s="145" t="s">
        <v>556</v>
      </c>
      <c r="F861" s="283">
        <v>41235</v>
      </c>
    </row>
    <row r="862" spans="1:6" ht="12.75">
      <c r="A862" s="281">
        <v>2012026</v>
      </c>
      <c r="B862" s="282" t="s">
        <v>1162</v>
      </c>
      <c r="C862" s="143" t="s">
        <v>558</v>
      </c>
      <c r="D862" s="258" t="s">
        <v>1883</v>
      </c>
      <c r="E862" s="145" t="s">
        <v>557</v>
      </c>
      <c r="F862" s="283">
        <v>41236</v>
      </c>
    </row>
    <row r="863" spans="1:6" ht="12.75">
      <c r="A863" s="281">
        <v>2012027</v>
      </c>
      <c r="B863" s="282" t="s">
        <v>1879</v>
      </c>
      <c r="C863" s="143" t="s">
        <v>1277</v>
      </c>
      <c r="D863" s="258" t="s">
        <v>1883</v>
      </c>
      <c r="E863" s="145" t="s">
        <v>559</v>
      </c>
      <c r="F863" s="283">
        <v>41237</v>
      </c>
    </row>
    <row r="864" spans="1:6" ht="13.5" thickBot="1">
      <c r="A864" s="284">
        <v>2012028</v>
      </c>
      <c r="B864" s="285" t="s">
        <v>1865</v>
      </c>
      <c r="C864" s="286" t="s">
        <v>560</v>
      </c>
      <c r="D864" s="254" t="s">
        <v>41</v>
      </c>
      <c r="E864" s="289" t="s">
        <v>561</v>
      </c>
      <c r="F864" s="287">
        <v>41240</v>
      </c>
    </row>
    <row r="865" spans="1:6" ht="12.75">
      <c r="A865" s="275">
        <v>2012029</v>
      </c>
      <c r="B865" s="276" t="s">
        <v>1865</v>
      </c>
      <c r="C865" s="277" t="s">
        <v>555</v>
      </c>
      <c r="D865" s="278" t="s">
        <v>1863</v>
      </c>
      <c r="E865" s="279" t="s">
        <v>562</v>
      </c>
      <c r="F865" s="280">
        <v>41241</v>
      </c>
    </row>
    <row r="866" spans="1:6" ht="12.75">
      <c r="A866" s="281">
        <v>2012030</v>
      </c>
      <c r="B866" s="282" t="s">
        <v>1861</v>
      </c>
      <c r="C866" s="143" t="s">
        <v>564</v>
      </c>
      <c r="D866" s="258" t="s">
        <v>1162</v>
      </c>
      <c r="E866" s="108" t="s">
        <v>567</v>
      </c>
      <c r="F866" s="283">
        <v>41242</v>
      </c>
    </row>
    <row r="867" spans="1:6" ht="12.75">
      <c r="A867" s="281">
        <v>2012031</v>
      </c>
      <c r="B867" s="282" t="s">
        <v>1899</v>
      </c>
      <c r="C867" s="143" t="s">
        <v>565</v>
      </c>
      <c r="D867" s="253" t="s">
        <v>1360</v>
      </c>
      <c r="E867" s="108" t="s">
        <v>566</v>
      </c>
      <c r="F867" s="283">
        <v>41260</v>
      </c>
    </row>
    <row r="868" spans="1:6" ht="14.25" customHeight="1" thickBot="1">
      <c r="A868" s="284">
        <v>2012032</v>
      </c>
      <c r="B868" s="285" t="s">
        <v>1867</v>
      </c>
      <c r="C868" s="286" t="s">
        <v>568</v>
      </c>
      <c r="D868" s="254" t="s">
        <v>1895</v>
      </c>
      <c r="E868" s="289" t="s">
        <v>569</v>
      </c>
      <c r="F868" s="287">
        <v>41273</v>
      </c>
    </row>
    <row r="869" spans="1:6" ht="12.75">
      <c r="A869" s="275">
        <v>2012033</v>
      </c>
      <c r="B869" s="276" t="s">
        <v>1899</v>
      </c>
      <c r="C869" s="277" t="s">
        <v>570</v>
      </c>
      <c r="D869" s="278" t="s">
        <v>1895</v>
      </c>
      <c r="E869" s="279" t="s">
        <v>571</v>
      </c>
      <c r="F869" s="280">
        <v>41273</v>
      </c>
    </row>
    <row r="870" spans="1:6" ht="12.75">
      <c r="A870" s="281">
        <v>2012034</v>
      </c>
      <c r="B870" s="282" t="s">
        <v>1899</v>
      </c>
      <c r="C870" s="143" t="s">
        <v>572</v>
      </c>
      <c r="D870" s="258" t="s">
        <v>1863</v>
      </c>
      <c r="E870" s="145" t="s">
        <v>573</v>
      </c>
      <c r="F870" s="283">
        <v>41273</v>
      </c>
    </row>
    <row r="871" spans="1:6" ht="26.25">
      <c r="A871" s="281">
        <v>2012035</v>
      </c>
      <c r="B871" s="282" t="s">
        <v>1899</v>
      </c>
      <c r="C871" s="143" t="s">
        <v>574</v>
      </c>
      <c r="D871" s="258" t="s">
        <v>1889</v>
      </c>
      <c r="E871" s="145" t="s">
        <v>575</v>
      </c>
      <c r="F871" s="283">
        <v>41274</v>
      </c>
    </row>
    <row r="872" spans="1:6" ht="12.75">
      <c r="A872" s="281">
        <v>2012036</v>
      </c>
      <c r="B872" s="282" t="s">
        <v>1861</v>
      </c>
      <c r="C872" s="143" t="s">
        <v>576</v>
      </c>
      <c r="D872" s="258" t="s">
        <v>1867</v>
      </c>
      <c r="E872" s="145" t="s">
        <v>577</v>
      </c>
      <c r="F872" s="283">
        <v>41281</v>
      </c>
    </row>
    <row r="873" spans="1:6" ht="13.5" thickBot="1">
      <c r="A873" s="284">
        <v>2012037</v>
      </c>
      <c r="B873" s="285" t="s">
        <v>1899</v>
      </c>
      <c r="C873" s="286" t="s">
        <v>579</v>
      </c>
      <c r="D873" s="254" t="s">
        <v>1164</v>
      </c>
      <c r="E873" s="289" t="s">
        <v>578</v>
      </c>
      <c r="F873" s="287">
        <v>41289</v>
      </c>
    </row>
    <row r="874" spans="1:6" ht="26.25">
      <c r="A874" s="275">
        <v>2012038</v>
      </c>
      <c r="B874" s="276" t="s">
        <v>1899</v>
      </c>
      <c r="C874" s="277" t="s">
        <v>580</v>
      </c>
      <c r="D874" s="278" t="s">
        <v>1889</v>
      </c>
      <c r="E874" s="279" t="s">
        <v>581</v>
      </c>
      <c r="F874" s="280">
        <v>41289</v>
      </c>
    </row>
    <row r="875" spans="1:6" ht="13.5" thickBot="1">
      <c r="A875" s="284">
        <v>2012039</v>
      </c>
      <c r="B875" s="285" t="s">
        <v>1893</v>
      </c>
      <c r="C875" s="286" t="s">
        <v>582</v>
      </c>
      <c r="D875" s="254" t="s">
        <v>1899</v>
      </c>
      <c r="E875" s="289" t="s">
        <v>583</v>
      </c>
      <c r="F875" s="287">
        <v>41295</v>
      </c>
    </row>
    <row r="876" spans="1:6" ht="12.75">
      <c r="A876" s="275">
        <v>2012040</v>
      </c>
      <c r="B876" s="276" t="s">
        <v>1899</v>
      </c>
      <c r="C876" s="277" t="s">
        <v>584</v>
      </c>
      <c r="D876" s="278" t="s">
        <v>1855</v>
      </c>
      <c r="E876" s="279" t="s">
        <v>585</v>
      </c>
      <c r="F876" s="280">
        <v>41301</v>
      </c>
    </row>
    <row r="877" spans="1:6" ht="12.75">
      <c r="A877" s="281">
        <v>2012041</v>
      </c>
      <c r="B877" s="282" t="s">
        <v>1879</v>
      </c>
      <c r="C877" s="143" t="s">
        <v>586</v>
      </c>
      <c r="D877" s="258" t="s">
        <v>1885</v>
      </c>
      <c r="E877" s="108" t="s">
        <v>587</v>
      </c>
      <c r="F877" s="283">
        <v>41302</v>
      </c>
    </row>
    <row r="878" spans="1:6" ht="13.5" thickBot="1">
      <c r="A878" s="284">
        <v>2012042</v>
      </c>
      <c r="B878" s="285" t="s">
        <v>1861</v>
      </c>
      <c r="C878" s="286" t="s">
        <v>588</v>
      </c>
      <c r="D878" s="254" t="s">
        <v>1867</v>
      </c>
      <c r="E878" s="289" t="s">
        <v>1025</v>
      </c>
      <c r="F878" s="287">
        <v>41312</v>
      </c>
    </row>
    <row r="879" spans="1:6" ht="12.75">
      <c r="A879" s="275">
        <v>2012043</v>
      </c>
      <c r="B879" s="276" t="s">
        <v>41</v>
      </c>
      <c r="C879" s="277" t="s">
        <v>590</v>
      </c>
      <c r="D879" s="278" t="s">
        <v>1871</v>
      </c>
      <c r="E879" s="279" t="s">
        <v>589</v>
      </c>
      <c r="F879" s="280">
        <v>41316</v>
      </c>
    </row>
    <row r="880" spans="1:6" ht="12.75">
      <c r="A880" s="281">
        <v>2012044</v>
      </c>
      <c r="B880" s="282" t="s">
        <v>1899</v>
      </c>
      <c r="C880" s="143" t="s">
        <v>591</v>
      </c>
      <c r="D880" s="258" t="s">
        <v>1871</v>
      </c>
      <c r="E880" s="145" t="s">
        <v>592</v>
      </c>
      <c r="F880" s="283">
        <v>41317</v>
      </c>
    </row>
    <row r="881" spans="1:6" ht="12.75">
      <c r="A881" s="281">
        <v>2012045</v>
      </c>
      <c r="B881" s="282" t="s">
        <v>41</v>
      </c>
      <c r="C881" s="143" t="s">
        <v>1453</v>
      </c>
      <c r="D881" s="258" t="s">
        <v>1879</v>
      </c>
      <c r="E881" s="108" t="s">
        <v>593</v>
      </c>
      <c r="F881" s="283">
        <v>41318</v>
      </c>
    </row>
    <row r="882" spans="1:6" ht="27" thickBot="1">
      <c r="A882" s="284">
        <v>2012046</v>
      </c>
      <c r="B882" s="285" t="s">
        <v>1360</v>
      </c>
      <c r="C882" s="286" t="s">
        <v>594</v>
      </c>
      <c r="D882" s="254" t="s">
        <v>1855</v>
      </c>
      <c r="E882" s="289" t="s">
        <v>595</v>
      </c>
      <c r="F882" s="287">
        <v>41320</v>
      </c>
    </row>
    <row r="883" spans="1:6" ht="12.75">
      <c r="A883" s="275">
        <v>2012047</v>
      </c>
      <c r="B883" s="276" t="s">
        <v>1861</v>
      </c>
      <c r="C883" s="277" t="s">
        <v>1025</v>
      </c>
      <c r="D883" s="278" t="s">
        <v>1162</v>
      </c>
      <c r="E883" s="279" t="s">
        <v>596</v>
      </c>
      <c r="F883" s="280">
        <v>41321</v>
      </c>
    </row>
    <row r="884" spans="1:6" ht="12.75">
      <c r="A884" s="281">
        <v>2012048</v>
      </c>
      <c r="B884" s="282" t="s">
        <v>1873</v>
      </c>
      <c r="C884" s="143" t="s">
        <v>598</v>
      </c>
      <c r="D884" s="258" t="s">
        <v>1877</v>
      </c>
      <c r="E884" s="145" t="s">
        <v>597</v>
      </c>
      <c r="F884" s="283">
        <v>41321</v>
      </c>
    </row>
    <row r="885" spans="1:6" ht="12.75">
      <c r="A885" s="281">
        <v>2012049</v>
      </c>
      <c r="B885" s="282" t="s">
        <v>1899</v>
      </c>
      <c r="C885" s="143" t="s">
        <v>1439</v>
      </c>
      <c r="D885" s="258" t="s">
        <v>1360</v>
      </c>
      <c r="E885" s="145" t="s">
        <v>599</v>
      </c>
      <c r="F885" s="283">
        <v>41321</v>
      </c>
    </row>
    <row r="886" spans="1:6" ht="26.25">
      <c r="A886" s="281">
        <v>2012050</v>
      </c>
      <c r="B886" s="282" t="s">
        <v>1899</v>
      </c>
      <c r="C886" s="143" t="s">
        <v>600</v>
      </c>
      <c r="D886" s="253" t="s">
        <v>1889</v>
      </c>
      <c r="E886" s="108" t="s">
        <v>601</v>
      </c>
      <c r="F886" s="283">
        <v>41322</v>
      </c>
    </row>
    <row r="887" spans="1:6" ht="13.5" thickBot="1">
      <c r="A887" s="284">
        <v>2012051</v>
      </c>
      <c r="B887" s="285" t="s">
        <v>1899</v>
      </c>
      <c r="C887" s="286" t="s">
        <v>602</v>
      </c>
      <c r="D887" s="254" t="s">
        <v>1867</v>
      </c>
      <c r="E887" s="289" t="s">
        <v>603</v>
      </c>
      <c r="F887" s="287">
        <v>41330</v>
      </c>
    </row>
    <row r="888" spans="1:6" ht="12.75">
      <c r="A888" s="275">
        <v>2012052</v>
      </c>
      <c r="B888" s="276" t="s">
        <v>1877</v>
      </c>
      <c r="C888" s="277" t="s">
        <v>604</v>
      </c>
      <c r="D888" s="278" t="s">
        <v>1867</v>
      </c>
      <c r="E888" s="279" t="s">
        <v>605</v>
      </c>
      <c r="F888" s="280">
        <v>41330</v>
      </c>
    </row>
    <row r="889" spans="1:6" ht="12.75">
      <c r="A889" s="281">
        <v>2012053</v>
      </c>
      <c r="B889" s="282" t="s">
        <v>1869</v>
      </c>
      <c r="C889" s="143" t="s">
        <v>1273</v>
      </c>
      <c r="D889" s="258" t="s">
        <v>1879</v>
      </c>
      <c r="E889" s="145" t="s">
        <v>606</v>
      </c>
      <c r="F889" s="283">
        <v>41359</v>
      </c>
    </row>
    <row r="890" spans="1:6" ht="12.75">
      <c r="A890" s="281">
        <v>2012054</v>
      </c>
      <c r="B890" s="282" t="s">
        <v>1879</v>
      </c>
      <c r="C890" s="143" t="s">
        <v>607</v>
      </c>
      <c r="D890" s="258" t="s">
        <v>1851</v>
      </c>
      <c r="E890" s="145" t="s">
        <v>608</v>
      </c>
      <c r="F890" s="283">
        <v>41367</v>
      </c>
    </row>
    <row r="891" spans="1:6" ht="13.5" thickBot="1">
      <c r="A891" s="284">
        <v>2012055</v>
      </c>
      <c r="B891" s="285" t="s">
        <v>1879</v>
      </c>
      <c r="C891" s="286" t="s">
        <v>609</v>
      </c>
      <c r="D891" s="254" t="s">
        <v>1360</v>
      </c>
      <c r="E891" s="289" t="s">
        <v>335</v>
      </c>
      <c r="F891" s="287">
        <v>41370</v>
      </c>
    </row>
    <row r="892" spans="1:6" ht="26.25">
      <c r="A892" s="275">
        <v>2012056</v>
      </c>
      <c r="B892" s="276" t="s">
        <v>1869</v>
      </c>
      <c r="C892" s="277" t="s">
        <v>610</v>
      </c>
      <c r="D892" s="278" t="s">
        <v>1889</v>
      </c>
      <c r="E892" s="279" t="s">
        <v>611</v>
      </c>
      <c r="F892" s="280">
        <v>41371</v>
      </c>
    </row>
    <row r="893" spans="1:6" ht="13.5" thickBot="1">
      <c r="A893" s="284">
        <v>2012057</v>
      </c>
      <c r="B893" s="285" t="s">
        <v>1883</v>
      </c>
      <c r="C893" s="286" t="s">
        <v>613</v>
      </c>
      <c r="D893" s="254" t="s">
        <v>1851</v>
      </c>
      <c r="E893" s="289" t="s">
        <v>612</v>
      </c>
      <c r="F893" s="287">
        <v>41379</v>
      </c>
    </row>
    <row r="894" spans="1:6" ht="13.5" thickBot="1">
      <c r="A894" s="304">
        <v>2012058</v>
      </c>
      <c r="B894" s="305" t="s">
        <v>1879</v>
      </c>
      <c r="C894" s="306" t="s">
        <v>614</v>
      </c>
      <c r="D894" s="307" t="s">
        <v>1883</v>
      </c>
      <c r="E894" s="308" t="s">
        <v>615</v>
      </c>
      <c r="F894" s="309">
        <v>41383</v>
      </c>
    </row>
    <row r="895" spans="1:6" ht="12.75">
      <c r="A895" s="275">
        <v>2013001</v>
      </c>
      <c r="B895" s="276" t="s">
        <v>41</v>
      </c>
      <c r="C895" s="277" t="s">
        <v>616</v>
      </c>
      <c r="D895" s="278" t="s">
        <v>1899</v>
      </c>
      <c r="E895" s="279" t="s">
        <v>617</v>
      </c>
      <c r="F895" s="280">
        <v>41549</v>
      </c>
    </row>
    <row r="896" spans="1:6" ht="12.75">
      <c r="A896" s="281">
        <v>2013002</v>
      </c>
      <c r="B896" s="282" t="s">
        <v>1877</v>
      </c>
      <c r="C896" s="143" t="s">
        <v>618</v>
      </c>
      <c r="D896" s="258" t="s">
        <v>1899</v>
      </c>
      <c r="E896" s="145" t="s">
        <v>619</v>
      </c>
      <c r="F896" s="283">
        <v>41556</v>
      </c>
    </row>
    <row r="897" spans="1:6" ht="13.5" thickBot="1">
      <c r="A897" s="284">
        <v>2013003</v>
      </c>
      <c r="B897" s="285" t="s">
        <v>1861</v>
      </c>
      <c r="C897" s="286" t="s">
        <v>620</v>
      </c>
      <c r="D897" s="254" t="s">
        <v>1873</v>
      </c>
      <c r="E897" s="289" t="s">
        <v>621</v>
      </c>
      <c r="F897" s="287">
        <v>41562</v>
      </c>
    </row>
    <row r="898" spans="1:6" ht="12.75">
      <c r="A898" s="275">
        <v>2013004</v>
      </c>
      <c r="B898" s="276" t="s">
        <v>1865</v>
      </c>
      <c r="C898" s="277" t="s">
        <v>622</v>
      </c>
      <c r="D898" s="278" t="s">
        <v>1873</v>
      </c>
      <c r="E898" s="279" t="s">
        <v>623</v>
      </c>
      <c r="F898" s="280">
        <v>41580</v>
      </c>
    </row>
    <row r="899" spans="1:6" ht="27" thickBot="1">
      <c r="A899" s="284">
        <v>2013005</v>
      </c>
      <c r="B899" s="285" t="s">
        <v>1871</v>
      </c>
      <c r="C899" s="286" t="s">
        <v>624</v>
      </c>
      <c r="D899" s="254" t="s">
        <v>1889</v>
      </c>
      <c r="E899" s="289" t="s">
        <v>108</v>
      </c>
      <c r="F899" s="287">
        <v>41585</v>
      </c>
    </row>
    <row r="900" spans="1:6" ht="27" thickBot="1">
      <c r="A900" s="304">
        <v>2013006</v>
      </c>
      <c r="B900" s="305" t="s">
        <v>1873</v>
      </c>
      <c r="C900" s="306" t="s">
        <v>625</v>
      </c>
      <c r="D900" s="307" t="s">
        <v>1877</v>
      </c>
      <c r="E900" s="308" t="s">
        <v>626</v>
      </c>
      <c r="F900" s="309">
        <v>41616</v>
      </c>
    </row>
    <row r="901" spans="1:6" ht="26.25">
      <c r="A901" s="314">
        <v>2013007</v>
      </c>
      <c r="B901" s="315" t="s">
        <v>1859</v>
      </c>
      <c r="C901" s="316" t="s">
        <v>627</v>
      </c>
      <c r="D901" s="317" t="s">
        <v>1889</v>
      </c>
      <c r="E901" s="318" t="s">
        <v>628</v>
      </c>
      <c r="F901" s="319">
        <v>41621</v>
      </c>
    </row>
    <row r="902" spans="1:6" ht="12.75">
      <c r="A902" s="320">
        <v>2013008</v>
      </c>
      <c r="B902" s="321" t="s">
        <v>1869</v>
      </c>
      <c r="C902" s="322" t="s">
        <v>629</v>
      </c>
      <c r="D902" s="323" t="s">
        <v>1873</v>
      </c>
      <c r="E902" s="324" t="s">
        <v>630</v>
      </c>
      <c r="F902" s="325">
        <v>41625</v>
      </c>
    </row>
    <row r="903" spans="1:6" ht="26.25">
      <c r="A903" s="320">
        <v>2013009</v>
      </c>
      <c r="B903" s="321" t="s">
        <v>1873</v>
      </c>
      <c r="C903" s="322" t="s">
        <v>631</v>
      </c>
      <c r="D903" s="323" t="s">
        <v>1867</v>
      </c>
      <c r="E903" s="324" t="s">
        <v>637</v>
      </c>
      <c r="F903" s="325">
        <v>41626</v>
      </c>
    </row>
    <row r="904" spans="1:6" ht="12.75">
      <c r="A904" s="320">
        <v>2013010</v>
      </c>
      <c r="B904" s="321" t="s">
        <v>41</v>
      </c>
      <c r="C904" s="322" t="s">
        <v>633</v>
      </c>
      <c r="D904" s="323" t="s">
        <v>41</v>
      </c>
      <c r="E904" s="324" t="s">
        <v>632</v>
      </c>
      <c r="F904" s="325">
        <v>41627</v>
      </c>
    </row>
    <row r="905" spans="1:6" ht="12.75">
      <c r="A905" s="320">
        <v>2013011</v>
      </c>
      <c r="B905" s="321" t="s">
        <v>1869</v>
      </c>
      <c r="C905" s="322" t="s">
        <v>634</v>
      </c>
      <c r="D905" s="323" t="s">
        <v>1895</v>
      </c>
      <c r="E905" s="324" t="s">
        <v>635</v>
      </c>
      <c r="F905" s="325">
        <v>41628</v>
      </c>
    </row>
    <row r="906" spans="1:6" ht="13.5" thickBot="1">
      <c r="A906" s="326">
        <v>2013012</v>
      </c>
      <c r="B906" s="300" t="s">
        <v>1873</v>
      </c>
      <c r="C906" s="240" t="s">
        <v>636</v>
      </c>
      <c r="D906" s="301" t="s">
        <v>1867</v>
      </c>
      <c r="E906" s="241" t="s">
        <v>569</v>
      </c>
      <c r="F906" s="327">
        <v>41630</v>
      </c>
    </row>
    <row r="907" spans="1:6" ht="26.25">
      <c r="A907" s="314">
        <v>2013013</v>
      </c>
      <c r="B907" s="315" t="s">
        <v>1895</v>
      </c>
      <c r="C907" s="316" t="s">
        <v>640</v>
      </c>
      <c r="D907" s="317" t="s">
        <v>1889</v>
      </c>
      <c r="E907" s="318" t="s">
        <v>641</v>
      </c>
      <c r="F907" s="319">
        <v>41630</v>
      </c>
    </row>
    <row r="908" spans="1:6" ht="13.5" thickBot="1">
      <c r="A908" s="326">
        <v>2013014</v>
      </c>
      <c r="B908" s="300" t="s">
        <v>1869</v>
      </c>
      <c r="C908" s="240" t="s">
        <v>642</v>
      </c>
      <c r="D908" s="301" t="s">
        <v>1877</v>
      </c>
      <c r="E908" s="241" t="s">
        <v>605</v>
      </c>
      <c r="F908" s="327">
        <v>41632</v>
      </c>
    </row>
    <row r="909" spans="1:6" ht="12.75">
      <c r="A909" s="314">
        <v>2013015</v>
      </c>
      <c r="B909" s="315" t="s">
        <v>1871</v>
      </c>
      <c r="C909" s="316" t="s">
        <v>645</v>
      </c>
      <c r="D909" s="317" t="s">
        <v>1895</v>
      </c>
      <c r="E909" s="318" t="s">
        <v>646</v>
      </c>
      <c r="F909" s="319">
        <v>41635</v>
      </c>
    </row>
    <row r="910" spans="1:6" ht="12.75">
      <c r="A910" s="320">
        <v>2013016</v>
      </c>
      <c r="B910" s="321" t="s">
        <v>1873</v>
      </c>
      <c r="C910" s="322" t="s">
        <v>647</v>
      </c>
      <c r="D910" s="323" t="s">
        <v>1867</v>
      </c>
      <c r="E910" s="324" t="s">
        <v>648</v>
      </c>
      <c r="F910" s="325">
        <v>41640</v>
      </c>
    </row>
    <row r="911" spans="1:6" ht="13.5" thickBot="1">
      <c r="A911" s="326">
        <v>2013017</v>
      </c>
      <c r="B911" s="300" t="s">
        <v>1873</v>
      </c>
      <c r="C911" s="240" t="s">
        <v>92</v>
      </c>
      <c r="D911" s="301" t="s">
        <v>1895</v>
      </c>
      <c r="E911" s="241" t="s">
        <v>664</v>
      </c>
      <c r="F911" s="327">
        <v>41640</v>
      </c>
    </row>
    <row r="912" spans="1:6" ht="12.75">
      <c r="A912" s="314">
        <v>2013018</v>
      </c>
      <c r="B912" s="315" t="s">
        <v>1873</v>
      </c>
      <c r="C912" s="316" t="s">
        <v>666</v>
      </c>
      <c r="D912" s="317" t="s">
        <v>1339</v>
      </c>
      <c r="E912" s="318" t="s">
        <v>667</v>
      </c>
      <c r="F912" s="319">
        <v>41650</v>
      </c>
    </row>
    <row r="913" spans="1:6" ht="12.75">
      <c r="A913" s="320">
        <v>2013019</v>
      </c>
      <c r="B913" s="321" t="s">
        <v>1869</v>
      </c>
      <c r="C913" s="322" t="s">
        <v>668</v>
      </c>
      <c r="D913" s="323" t="s">
        <v>1873</v>
      </c>
      <c r="E913" s="324" t="s">
        <v>669</v>
      </c>
      <c r="F913" s="325">
        <v>41651</v>
      </c>
    </row>
    <row r="914" spans="1:6" ht="26.25">
      <c r="A914" s="320">
        <v>2013020</v>
      </c>
      <c r="B914" s="321" t="s">
        <v>1160</v>
      </c>
      <c r="C914" s="322" t="s">
        <v>670</v>
      </c>
      <c r="D914" s="323" t="s">
        <v>1889</v>
      </c>
      <c r="E914" s="324" t="s">
        <v>686</v>
      </c>
      <c r="F914" s="325">
        <v>41652</v>
      </c>
    </row>
    <row r="915" spans="1:6" ht="12.75">
      <c r="A915" s="320">
        <v>2013021</v>
      </c>
      <c r="B915" s="321" t="s">
        <v>1865</v>
      </c>
      <c r="C915" s="322" t="s">
        <v>671</v>
      </c>
      <c r="D915" s="323" t="s">
        <v>1160</v>
      </c>
      <c r="E915" s="324" t="s">
        <v>1976</v>
      </c>
      <c r="F915" s="325">
        <v>41652</v>
      </c>
    </row>
    <row r="916" spans="1:6" ht="12.75">
      <c r="A916" s="320">
        <v>2013022</v>
      </c>
      <c r="B916" s="321" t="s">
        <v>1162</v>
      </c>
      <c r="C916" s="322" t="s">
        <v>672</v>
      </c>
      <c r="D916" s="323" t="s">
        <v>1160</v>
      </c>
      <c r="E916" s="324" t="s">
        <v>673</v>
      </c>
      <c r="F916" s="325">
        <v>41652</v>
      </c>
    </row>
    <row r="917" spans="1:6" ht="12.75">
      <c r="A917" s="320">
        <v>2013023</v>
      </c>
      <c r="B917" s="321" t="s">
        <v>1867</v>
      </c>
      <c r="C917" s="322" t="s">
        <v>674</v>
      </c>
      <c r="D917" s="323" t="s">
        <v>1885</v>
      </c>
      <c r="E917" s="324" t="s">
        <v>675</v>
      </c>
      <c r="F917" s="325">
        <v>41652</v>
      </c>
    </row>
    <row r="918" spans="1:6" ht="12.75">
      <c r="A918" s="320">
        <v>2013024</v>
      </c>
      <c r="B918" s="321" t="s">
        <v>1873</v>
      </c>
      <c r="C918" s="322" t="s">
        <v>676</v>
      </c>
      <c r="D918" s="323" t="s">
        <v>1879</v>
      </c>
      <c r="E918" s="324" t="s">
        <v>677</v>
      </c>
      <c r="F918" s="325">
        <v>41652</v>
      </c>
    </row>
    <row r="919" spans="1:6" ht="13.5" thickBot="1">
      <c r="A919" s="326">
        <v>2013025</v>
      </c>
      <c r="B919" s="300" t="s">
        <v>1162</v>
      </c>
      <c r="C919" s="240" t="s">
        <v>678</v>
      </c>
      <c r="D919" s="301" t="s">
        <v>1160</v>
      </c>
      <c r="E919" s="241" t="s">
        <v>679</v>
      </c>
      <c r="F919" s="327">
        <v>41661</v>
      </c>
    </row>
    <row r="920" spans="1:6" ht="12.75">
      <c r="A920" s="314">
        <v>2013026</v>
      </c>
      <c r="B920" s="315" t="s">
        <v>1162</v>
      </c>
      <c r="C920" s="316" t="s">
        <v>681</v>
      </c>
      <c r="D920" s="317" t="s">
        <v>1879</v>
      </c>
      <c r="E920" s="318" t="s">
        <v>680</v>
      </c>
      <c r="F920" s="319">
        <v>41672</v>
      </c>
    </row>
    <row r="921" spans="1:6" ht="13.5" thickBot="1">
      <c r="A921" s="326">
        <v>2013027</v>
      </c>
      <c r="B921" s="300" t="s">
        <v>1879</v>
      </c>
      <c r="C921" s="240" t="s">
        <v>682</v>
      </c>
      <c r="D921" s="301" t="s">
        <v>1883</v>
      </c>
      <c r="E921" s="241" t="s">
        <v>683</v>
      </c>
      <c r="F921" s="327">
        <v>41675</v>
      </c>
    </row>
    <row r="922" spans="1:6" ht="12.75">
      <c r="A922" s="314">
        <v>2013028</v>
      </c>
      <c r="B922" s="315" t="s">
        <v>1865</v>
      </c>
      <c r="C922" s="316" t="s">
        <v>684</v>
      </c>
      <c r="D922" s="317" t="s">
        <v>1855</v>
      </c>
      <c r="E922" s="318" t="s">
        <v>685</v>
      </c>
      <c r="F922" s="319">
        <v>41676</v>
      </c>
    </row>
    <row r="923" spans="1:6" ht="12.75">
      <c r="A923" s="320">
        <v>2013029</v>
      </c>
      <c r="B923" s="321" t="s">
        <v>1877</v>
      </c>
      <c r="C923" s="322" t="s">
        <v>687</v>
      </c>
      <c r="D923" s="323" t="s">
        <v>1883</v>
      </c>
      <c r="E923" s="324" t="s">
        <v>688</v>
      </c>
      <c r="F923" s="325">
        <v>41680</v>
      </c>
    </row>
    <row r="924" spans="1:6" ht="27" thickBot="1">
      <c r="A924" s="326">
        <v>2013030</v>
      </c>
      <c r="B924" s="300" t="s">
        <v>1339</v>
      </c>
      <c r="C924" s="240" t="s">
        <v>689</v>
      </c>
      <c r="D924" s="301" t="s">
        <v>1889</v>
      </c>
      <c r="E924" s="241" t="s">
        <v>690</v>
      </c>
      <c r="F924" s="327">
        <v>41681</v>
      </c>
    </row>
    <row r="925" spans="1:6" ht="12.75">
      <c r="A925" s="314">
        <v>2013031</v>
      </c>
      <c r="B925" s="315" t="s">
        <v>1869</v>
      </c>
      <c r="C925" s="316" t="s">
        <v>691</v>
      </c>
      <c r="D925" s="317" t="s">
        <v>1883</v>
      </c>
      <c r="E925" s="318" t="s">
        <v>692</v>
      </c>
      <c r="F925" s="319">
        <v>41682</v>
      </c>
    </row>
    <row r="926" spans="1:6" ht="12.75">
      <c r="A926" s="320">
        <v>2013032</v>
      </c>
      <c r="B926" s="321" t="s">
        <v>1877</v>
      </c>
      <c r="C926" s="322" t="s">
        <v>694</v>
      </c>
      <c r="D926" s="323" t="s">
        <v>1360</v>
      </c>
      <c r="E926" s="324" t="s">
        <v>693</v>
      </c>
      <c r="F926" s="325">
        <v>41682</v>
      </c>
    </row>
    <row r="927" spans="1:6" ht="13.5" thickBot="1">
      <c r="A927" s="326">
        <v>2013033</v>
      </c>
      <c r="B927" s="300" t="s">
        <v>1883</v>
      </c>
      <c r="C927" s="240" t="s">
        <v>695</v>
      </c>
      <c r="D927" s="301" t="s">
        <v>1855</v>
      </c>
      <c r="E927" s="241" t="s">
        <v>696</v>
      </c>
      <c r="F927" s="327">
        <v>41682</v>
      </c>
    </row>
    <row r="928" spans="1:6" ht="12.75">
      <c r="A928" s="314">
        <v>2013034</v>
      </c>
      <c r="B928" s="315" t="s">
        <v>1871</v>
      </c>
      <c r="C928" s="316" t="s">
        <v>697</v>
      </c>
      <c r="D928" s="317" t="s">
        <v>1867</v>
      </c>
      <c r="E928" s="318" t="s">
        <v>698</v>
      </c>
      <c r="F928" s="319">
        <v>41683</v>
      </c>
    </row>
    <row r="929" spans="1:6" ht="12.75">
      <c r="A929" s="320">
        <v>2013035</v>
      </c>
      <c r="B929" s="321" t="s">
        <v>1865</v>
      </c>
      <c r="C929" s="322" t="s">
        <v>699</v>
      </c>
      <c r="D929" s="323" t="s">
        <v>1863</v>
      </c>
      <c r="E929" s="324" t="s">
        <v>1014</v>
      </c>
      <c r="F929" s="325">
        <v>41685</v>
      </c>
    </row>
    <row r="930" spans="1:6" ht="12.75">
      <c r="A930" s="320">
        <v>2013036</v>
      </c>
      <c r="B930" s="321" t="s">
        <v>1871</v>
      </c>
      <c r="C930" s="322" t="s">
        <v>700</v>
      </c>
      <c r="D930" s="323" t="s">
        <v>1883</v>
      </c>
      <c r="E930" s="324" t="s">
        <v>706</v>
      </c>
      <c r="F930" s="325">
        <v>41690</v>
      </c>
    </row>
    <row r="931" spans="1:6" ht="12.75">
      <c r="A931" s="320">
        <v>2013037</v>
      </c>
      <c r="B931" s="321" t="s">
        <v>1867</v>
      </c>
      <c r="C931" s="322" t="s">
        <v>1727</v>
      </c>
      <c r="D931" s="323" t="s">
        <v>1863</v>
      </c>
      <c r="E931" s="324" t="s">
        <v>701</v>
      </c>
      <c r="F931" s="325">
        <v>41693</v>
      </c>
    </row>
    <row r="932" spans="1:6" ht="12.75">
      <c r="A932" s="320">
        <v>2013038</v>
      </c>
      <c r="B932" s="321" t="s">
        <v>1881</v>
      </c>
      <c r="C932" s="322" t="s">
        <v>702</v>
      </c>
      <c r="D932" s="323" t="s">
        <v>1895</v>
      </c>
      <c r="E932" s="324" t="s">
        <v>703</v>
      </c>
      <c r="F932" s="325">
        <v>41694</v>
      </c>
    </row>
    <row r="933" spans="1:6" ht="13.5" thickBot="1">
      <c r="A933" s="326">
        <v>2013039</v>
      </c>
      <c r="B933" s="300" t="s">
        <v>1869</v>
      </c>
      <c r="C933" s="240" t="s">
        <v>704</v>
      </c>
      <c r="D933" s="301" t="s">
        <v>1339</v>
      </c>
      <c r="E933" s="241" t="s">
        <v>705</v>
      </c>
      <c r="F933" s="327">
        <v>41699</v>
      </c>
    </row>
    <row r="934" spans="1:6" ht="12.75">
      <c r="A934" s="314">
        <v>2013040</v>
      </c>
      <c r="B934" s="315" t="s">
        <v>1869</v>
      </c>
      <c r="C934" s="316" t="s">
        <v>707</v>
      </c>
      <c r="D934" s="317" t="s">
        <v>1879</v>
      </c>
      <c r="E934" s="318" t="s">
        <v>708</v>
      </c>
      <c r="F934" s="319">
        <v>41747</v>
      </c>
    </row>
    <row r="935" spans="1:6" ht="13.5" thickBot="1">
      <c r="A935" s="326">
        <v>2013041</v>
      </c>
      <c r="B935" s="300" t="s">
        <v>1879</v>
      </c>
      <c r="C935" s="240" t="s">
        <v>709</v>
      </c>
      <c r="D935" s="301" t="s">
        <v>1883</v>
      </c>
      <c r="E935" s="241" t="s">
        <v>710</v>
      </c>
      <c r="F935" s="327">
        <v>41749</v>
      </c>
    </row>
    <row r="936" spans="1:6" ht="39.75" thickBot="1">
      <c r="A936" s="304">
        <v>201401</v>
      </c>
      <c r="B936" s="305" t="s">
        <v>1877</v>
      </c>
      <c r="C936" s="306" t="s">
        <v>711</v>
      </c>
      <c r="D936" s="307" t="s">
        <v>1851</v>
      </c>
      <c r="E936" s="308" t="s">
        <v>712</v>
      </c>
      <c r="F936" s="309">
        <v>41921</v>
      </c>
    </row>
    <row r="937" spans="1:6" ht="26.25">
      <c r="A937" s="314">
        <v>201402</v>
      </c>
      <c r="B937" s="315" t="s">
        <v>1869</v>
      </c>
      <c r="C937" s="316" t="s">
        <v>715</v>
      </c>
      <c r="D937" s="317" t="s">
        <v>1889</v>
      </c>
      <c r="E937" s="318" t="s">
        <v>716</v>
      </c>
      <c r="F937" s="319">
        <v>41923</v>
      </c>
    </row>
    <row r="938" spans="1:6" ht="27" thickBot="1">
      <c r="A938" s="326">
        <v>201403</v>
      </c>
      <c r="B938" s="300" t="s">
        <v>1871</v>
      </c>
      <c r="C938" s="240" t="s">
        <v>717</v>
      </c>
      <c r="D938" s="301" t="s">
        <v>1889</v>
      </c>
      <c r="E938" s="241" t="s">
        <v>718</v>
      </c>
      <c r="F938" s="327">
        <v>41925</v>
      </c>
    </row>
    <row r="939" spans="1:6" ht="26.25">
      <c r="A939" s="275">
        <v>201404</v>
      </c>
      <c r="B939" s="315" t="s">
        <v>41</v>
      </c>
      <c r="C939" s="316" t="s">
        <v>1916</v>
      </c>
      <c r="D939" s="317" t="s">
        <v>1889</v>
      </c>
      <c r="E939" s="318" t="s">
        <v>719</v>
      </c>
      <c r="F939" s="319">
        <v>41932</v>
      </c>
    </row>
    <row r="940" spans="1:6" ht="12.75">
      <c r="A940" s="281">
        <v>201405</v>
      </c>
      <c r="B940" s="321" t="s">
        <v>1865</v>
      </c>
      <c r="C940" s="322" t="s">
        <v>720</v>
      </c>
      <c r="D940" s="323" t="s">
        <v>1871</v>
      </c>
      <c r="E940" s="324" t="s">
        <v>721</v>
      </c>
      <c r="F940" s="325">
        <v>42006</v>
      </c>
    </row>
    <row r="941" spans="1:6" ht="12.75">
      <c r="A941" s="281">
        <v>201406</v>
      </c>
      <c r="B941" s="321" t="s">
        <v>1871</v>
      </c>
      <c r="C941" s="322" t="s">
        <v>722</v>
      </c>
      <c r="D941" s="323" t="s">
        <v>1160</v>
      </c>
      <c r="E941" s="324" t="s">
        <v>723</v>
      </c>
      <c r="F941" s="325">
        <v>42009</v>
      </c>
    </row>
    <row r="942" spans="1:6" ht="27" thickBot="1">
      <c r="A942" s="284">
        <v>201407</v>
      </c>
      <c r="B942" s="300" t="s">
        <v>1865</v>
      </c>
      <c r="C942" s="240" t="s">
        <v>724</v>
      </c>
      <c r="D942" s="301" t="s">
        <v>1889</v>
      </c>
      <c r="E942" s="241" t="s">
        <v>725</v>
      </c>
      <c r="F942" s="327">
        <v>42011</v>
      </c>
    </row>
    <row r="943" spans="1:6" ht="12.75">
      <c r="A943" s="314">
        <v>201408</v>
      </c>
      <c r="B943" s="315" t="s">
        <v>1162</v>
      </c>
      <c r="C943" s="316" t="s">
        <v>726</v>
      </c>
      <c r="D943" s="317" t="s">
        <v>1871</v>
      </c>
      <c r="E943" s="318" t="s">
        <v>1196</v>
      </c>
      <c r="F943" s="319">
        <v>42014</v>
      </c>
    </row>
    <row r="944" spans="1:6" ht="13.5" thickBot="1">
      <c r="A944" s="326">
        <v>201409</v>
      </c>
      <c r="B944" s="300" t="s">
        <v>1889</v>
      </c>
      <c r="C944" s="240" t="s">
        <v>727</v>
      </c>
      <c r="D944" s="301" t="s">
        <v>1885</v>
      </c>
      <c r="E944" s="241" t="s">
        <v>728</v>
      </c>
      <c r="F944" s="327">
        <v>42030</v>
      </c>
    </row>
    <row r="945" spans="1:6" ht="26.25">
      <c r="A945" s="281">
        <v>201410</v>
      </c>
      <c r="B945" s="315" t="s">
        <v>1869</v>
      </c>
      <c r="C945" s="316" t="s">
        <v>731</v>
      </c>
      <c r="D945" s="317" t="s">
        <v>1160</v>
      </c>
      <c r="E945" s="318" t="s">
        <v>732</v>
      </c>
      <c r="F945" s="319">
        <v>42032</v>
      </c>
    </row>
    <row r="946" spans="1:6" ht="12.75">
      <c r="A946" s="281">
        <v>201411</v>
      </c>
      <c r="B946" s="321" t="s">
        <v>1869</v>
      </c>
      <c r="C946" s="322" t="s">
        <v>733</v>
      </c>
      <c r="D946" s="323" t="s">
        <v>1893</v>
      </c>
      <c r="E946" s="324" t="s">
        <v>734</v>
      </c>
      <c r="F946" s="325">
        <v>42033</v>
      </c>
    </row>
    <row r="947" spans="1:6" ht="12.75">
      <c r="A947" s="281">
        <v>201412</v>
      </c>
      <c r="B947" s="321" t="s">
        <v>1877</v>
      </c>
      <c r="C947" s="322" t="s">
        <v>735</v>
      </c>
      <c r="D947" s="323" t="s">
        <v>1160</v>
      </c>
      <c r="E947" s="324" t="s">
        <v>736</v>
      </c>
      <c r="F947" s="325">
        <v>42034</v>
      </c>
    </row>
    <row r="948" spans="1:6" ht="13.5" thickBot="1">
      <c r="A948" s="281">
        <v>201413</v>
      </c>
      <c r="B948" s="300" t="s">
        <v>1162</v>
      </c>
      <c r="C948" s="240" t="s">
        <v>737</v>
      </c>
      <c r="D948" s="301" t="s">
        <v>1871</v>
      </c>
      <c r="E948" s="241" t="s">
        <v>738</v>
      </c>
      <c r="F948" s="327">
        <v>42036</v>
      </c>
    </row>
    <row r="949" spans="1:6" ht="12.75">
      <c r="A949" s="314">
        <v>201414</v>
      </c>
      <c r="B949" s="315" t="s">
        <v>729</v>
      </c>
      <c r="C949" s="316" t="s">
        <v>546</v>
      </c>
      <c r="D949" s="317" t="s">
        <v>1873</v>
      </c>
      <c r="E949" s="318" t="s">
        <v>677</v>
      </c>
      <c r="F949" s="319">
        <v>42037</v>
      </c>
    </row>
    <row r="950" spans="1:6" ht="13.5" thickBot="1">
      <c r="A950" s="326">
        <v>201415</v>
      </c>
      <c r="B950" s="300" t="s">
        <v>1879</v>
      </c>
      <c r="C950" s="240" t="s">
        <v>785</v>
      </c>
      <c r="D950" s="301" t="s">
        <v>1895</v>
      </c>
      <c r="E950" s="241" t="s">
        <v>786</v>
      </c>
      <c r="F950" s="327">
        <v>42038</v>
      </c>
    </row>
    <row r="951" spans="1:6" ht="12.75">
      <c r="A951" s="281">
        <v>201416</v>
      </c>
      <c r="B951" s="315" t="s">
        <v>1893</v>
      </c>
      <c r="C951" s="316" t="s">
        <v>787</v>
      </c>
      <c r="D951" s="317" t="s">
        <v>1895</v>
      </c>
      <c r="E951" s="318" t="s">
        <v>788</v>
      </c>
      <c r="F951" s="319">
        <v>42045</v>
      </c>
    </row>
    <row r="952" spans="1:6" ht="13.5" thickBot="1">
      <c r="A952" s="281">
        <v>201417</v>
      </c>
      <c r="B952" s="300" t="s">
        <v>1162</v>
      </c>
      <c r="C952" s="240" t="s">
        <v>789</v>
      </c>
      <c r="D952" s="301" t="s">
        <v>1871</v>
      </c>
      <c r="E952" s="241" t="s">
        <v>1556</v>
      </c>
      <c r="F952" s="327">
        <v>42047</v>
      </c>
    </row>
    <row r="953" spans="1:6" ht="12.75">
      <c r="A953" s="281">
        <v>201418</v>
      </c>
      <c r="B953" s="315" t="s">
        <v>1865</v>
      </c>
      <c r="C953" s="316" t="s">
        <v>1261</v>
      </c>
      <c r="D953" s="317" t="s">
        <v>1863</v>
      </c>
      <c r="E953" s="318" t="s">
        <v>793</v>
      </c>
      <c r="F953" s="319">
        <v>42049</v>
      </c>
    </row>
    <row r="954" spans="1:6" ht="12.75">
      <c r="A954" s="281">
        <v>201419</v>
      </c>
      <c r="B954" s="321" t="s">
        <v>1873</v>
      </c>
      <c r="C954" s="322" t="s">
        <v>794</v>
      </c>
      <c r="D954" s="323" t="s">
        <v>1877</v>
      </c>
      <c r="E954" s="324" t="s">
        <v>795</v>
      </c>
      <c r="F954" s="325">
        <v>42049</v>
      </c>
    </row>
    <row r="955" spans="1:6" ht="12.75">
      <c r="A955" s="281">
        <v>201420</v>
      </c>
      <c r="B955" s="321" t="s">
        <v>729</v>
      </c>
      <c r="C955" s="322" t="s">
        <v>796</v>
      </c>
      <c r="D955" s="323" t="s">
        <v>1162</v>
      </c>
      <c r="E955" s="324" t="s">
        <v>797</v>
      </c>
      <c r="F955" s="325">
        <v>42049</v>
      </c>
    </row>
    <row r="956" spans="1:6" ht="12.75">
      <c r="A956" s="281">
        <v>201421</v>
      </c>
      <c r="B956" s="321" t="s">
        <v>1865</v>
      </c>
      <c r="C956" s="322" t="s">
        <v>798</v>
      </c>
      <c r="D956" s="323" t="s">
        <v>1162</v>
      </c>
      <c r="E956" s="324" t="s">
        <v>799</v>
      </c>
      <c r="F956" s="325">
        <v>42049</v>
      </c>
    </row>
    <row r="957" spans="1:6" ht="12.75">
      <c r="A957" s="281">
        <v>201422</v>
      </c>
      <c r="B957" s="321" t="s">
        <v>1339</v>
      </c>
      <c r="C957" s="322" t="s">
        <v>800</v>
      </c>
      <c r="D957" s="323" t="s">
        <v>1855</v>
      </c>
      <c r="E957" s="324" t="s">
        <v>801</v>
      </c>
      <c r="F957" s="325">
        <v>42064</v>
      </c>
    </row>
    <row r="958" spans="1:6" ht="13.5" thickBot="1">
      <c r="A958" s="281">
        <v>201423</v>
      </c>
      <c r="B958" s="346" t="s">
        <v>729</v>
      </c>
      <c r="C958" s="347" t="s">
        <v>802</v>
      </c>
      <c r="D958" s="348" t="s">
        <v>1863</v>
      </c>
      <c r="E958" s="349" t="s">
        <v>803</v>
      </c>
      <c r="F958" s="350">
        <v>42064</v>
      </c>
    </row>
    <row r="959" spans="1:6" ht="39">
      <c r="A959" s="314">
        <v>201424</v>
      </c>
      <c r="B959" s="315" t="s">
        <v>1879</v>
      </c>
      <c r="C959" s="316" t="s">
        <v>805</v>
      </c>
      <c r="D959" s="317" t="s">
        <v>1883</v>
      </c>
      <c r="E959" s="318" t="s">
        <v>806</v>
      </c>
      <c r="F959" s="319">
        <v>42113</v>
      </c>
    </row>
    <row r="960" spans="1:6" ht="12.75">
      <c r="A960" s="320">
        <v>201425</v>
      </c>
      <c r="B960" s="321" t="s">
        <v>1869</v>
      </c>
      <c r="C960" s="322" t="s">
        <v>807</v>
      </c>
      <c r="D960" s="323" t="s">
        <v>1879</v>
      </c>
      <c r="E960" s="324" t="s">
        <v>808</v>
      </c>
      <c r="F960" s="325">
        <v>42113</v>
      </c>
    </row>
    <row r="961" spans="1:6" ht="13.5" thickBot="1">
      <c r="A961" s="326">
        <v>201426</v>
      </c>
      <c r="B961" s="300" t="s">
        <v>1164</v>
      </c>
      <c r="C961" s="240" t="s">
        <v>809</v>
      </c>
      <c r="D961" s="301" t="s">
        <v>1855</v>
      </c>
      <c r="E961" s="241" t="s">
        <v>810</v>
      </c>
      <c r="F961" s="327">
        <v>42113</v>
      </c>
    </row>
    <row r="962" spans="1:6" ht="12.75">
      <c r="A962" s="314">
        <v>201427</v>
      </c>
      <c r="B962" s="315" t="s">
        <v>1879</v>
      </c>
      <c r="C962" s="316" t="s">
        <v>2121</v>
      </c>
      <c r="D962" s="317" t="s">
        <v>1885</v>
      </c>
      <c r="E962" s="318" t="s">
        <v>811</v>
      </c>
      <c r="F962" s="319">
        <v>42113</v>
      </c>
    </row>
    <row r="963" spans="1:6" ht="13.5" thickBot="1">
      <c r="A963" s="326">
        <v>201427</v>
      </c>
      <c r="B963" s="300" t="s">
        <v>1869</v>
      </c>
      <c r="C963" s="240" t="s">
        <v>812</v>
      </c>
      <c r="D963" s="301" t="s">
        <v>1883</v>
      </c>
      <c r="E963" s="241" t="s">
        <v>813</v>
      </c>
      <c r="F963" s="327">
        <v>42114</v>
      </c>
    </row>
    <row r="964" spans="1:6" ht="27" thickBot="1">
      <c r="A964" s="275">
        <v>201501</v>
      </c>
      <c r="B964" s="276" t="s">
        <v>1162</v>
      </c>
      <c r="C964" s="277" t="s">
        <v>814</v>
      </c>
      <c r="D964" s="278" t="s">
        <v>1889</v>
      </c>
      <c r="E964" s="279" t="s">
        <v>833</v>
      </c>
      <c r="F964" s="280">
        <v>42319</v>
      </c>
    </row>
    <row r="965" spans="1:6" ht="26.25">
      <c r="A965" s="314">
        <v>201502</v>
      </c>
      <c r="B965" s="315" t="s">
        <v>1871</v>
      </c>
      <c r="C965" s="316" t="s">
        <v>815</v>
      </c>
      <c r="D965" s="317" t="s">
        <v>1889</v>
      </c>
      <c r="E965" s="318" t="s">
        <v>816</v>
      </c>
      <c r="F965" s="319">
        <v>42322</v>
      </c>
    </row>
    <row r="966" spans="1:6" ht="12.75">
      <c r="A966" s="320">
        <v>201503</v>
      </c>
      <c r="B966" s="321" t="s">
        <v>1893</v>
      </c>
      <c r="C966" s="322" t="s">
        <v>818</v>
      </c>
      <c r="D966" s="323" t="s">
        <v>1871</v>
      </c>
      <c r="E966" s="324" t="s">
        <v>817</v>
      </c>
      <c r="F966" s="325">
        <v>42350</v>
      </c>
    </row>
    <row r="967" spans="1:6" ht="12.75">
      <c r="A967" s="320">
        <v>201504</v>
      </c>
      <c r="B967" s="321" t="s">
        <v>1869</v>
      </c>
      <c r="C967" s="322" t="s">
        <v>820</v>
      </c>
      <c r="D967" s="323" t="s">
        <v>1877</v>
      </c>
      <c r="E967" s="324" t="s">
        <v>819</v>
      </c>
      <c r="F967" s="325">
        <v>42354</v>
      </c>
    </row>
    <row r="968" spans="1:6" ht="12.75">
      <c r="A968" s="320">
        <v>201505</v>
      </c>
      <c r="B968" s="321" t="s">
        <v>1873</v>
      </c>
      <c r="C968" s="322" t="s">
        <v>821</v>
      </c>
      <c r="D968" s="323" t="s">
        <v>1877</v>
      </c>
      <c r="E968" s="324" t="s">
        <v>822</v>
      </c>
      <c r="F968" s="325">
        <v>42355</v>
      </c>
    </row>
    <row r="969" spans="1:6" ht="13.5" thickBot="1">
      <c r="A969" s="326">
        <v>201506</v>
      </c>
      <c r="B969" s="300" t="s">
        <v>1877</v>
      </c>
      <c r="C969" s="240" t="s">
        <v>823</v>
      </c>
      <c r="D969" s="301" t="s">
        <v>1863</v>
      </c>
      <c r="E969" s="241" t="s">
        <v>824</v>
      </c>
      <c r="F969" s="327">
        <v>42355</v>
      </c>
    </row>
    <row r="970" spans="1:6" ht="12.75">
      <c r="A970" s="314">
        <v>201507</v>
      </c>
      <c r="B970" s="315" t="s">
        <v>1895</v>
      </c>
      <c r="C970" s="316" t="s">
        <v>825</v>
      </c>
      <c r="D970" s="317" t="s">
        <v>1885</v>
      </c>
      <c r="E970" s="318" t="s">
        <v>826</v>
      </c>
      <c r="F970" s="319">
        <v>42372</v>
      </c>
    </row>
    <row r="971" spans="1:6" ht="13.5" thickBot="1">
      <c r="A971" s="326">
        <v>201508</v>
      </c>
      <c r="B971" s="300" t="s">
        <v>41</v>
      </c>
      <c r="C971" s="240" t="s">
        <v>827</v>
      </c>
      <c r="D971" s="301" t="s">
        <v>1873</v>
      </c>
      <c r="E971" s="241" t="s">
        <v>828</v>
      </c>
      <c r="F971" s="327">
        <v>42373</v>
      </c>
    </row>
    <row r="972" spans="1:6" ht="12.75">
      <c r="A972" s="314">
        <v>201509</v>
      </c>
      <c r="B972" s="315" t="s">
        <v>1869</v>
      </c>
      <c r="C972" s="316" t="s">
        <v>829</v>
      </c>
      <c r="D972" s="317" t="s">
        <v>1895</v>
      </c>
      <c r="E972" s="318" t="s">
        <v>641</v>
      </c>
      <c r="F972" s="319">
        <v>42378</v>
      </c>
    </row>
    <row r="973" spans="1:6" ht="13.5" thickBot="1">
      <c r="A973" s="357">
        <v>201510</v>
      </c>
      <c r="B973" s="346" t="s">
        <v>1873</v>
      </c>
      <c r="C973" s="347" t="s">
        <v>830</v>
      </c>
      <c r="D973" s="348" t="s">
        <v>1339</v>
      </c>
      <c r="E973" s="349" t="s">
        <v>831</v>
      </c>
      <c r="F973" s="350">
        <v>42378</v>
      </c>
    </row>
    <row r="974" spans="1:6" ht="27" thickBot="1">
      <c r="A974" s="367">
        <v>201511</v>
      </c>
      <c r="B974" s="368" t="s">
        <v>1869</v>
      </c>
      <c r="C974" s="369" t="s">
        <v>834</v>
      </c>
      <c r="D974" s="370" t="s">
        <v>1889</v>
      </c>
      <c r="E974" s="371" t="s">
        <v>832</v>
      </c>
      <c r="F974" s="372">
        <v>42391</v>
      </c>
    </row>
    <row r="975" spans="1:6" ht="12.75">
      <c r="A975" s="373">
        <v>201512</v>
      </c>
      <c r="B975" s="374" t="s">
        <v>1893</v>
      </c>
      <c r="C975" s="386" t="s">
        <v>847</v>
      </c>
      <c r="D975" s="375" t="s">
        <v>1895</v>
      </c>
      <c r="E975" s="376" t="s">
        <v>837</v>
      </c>
      <c r="F975" s="377">
        <v>42396</v>
      </c>
    </row>
    <row r="976" spans="1:6" ht="12.75">
      <c r="A976" s="378">
        <v>201513</v>
      </c>
      <c r="B976" s="321" t="s">
        <v>1873</v>
      </c>
      <c r="C976" s="322" t="s">
        <v>838</v>
      </c>
      <c r="D976" s="323" t="s">
        <v>1863</v>
      </c>
      <c r="E976" s="324" t="s">
        <v>1727</v>
      </c>
      <c r="F976" s="379">
        <v>42396</v>
      </c>
    </row>
    <row r="977" spans="1:6" ht="13.5" thickBot="1">
      <c r="A977" s="380">
        <v>201514</v>
      </c>
      <c r="B977" s="381" t="s">
        <v>1869</v>
      </c>
      <c r="C977" s="382" t="s">
        <v>839</v>
      </c>
      <c r="D977" s="383" t="s">
        <v>1895</v>
      </c>
      <c r="E977" s="384" t="s">
        <v>840</v>
      </c>
      <c r="F977" s="385">
        <v>42399</v>
      </c>
    </row>
    <row r="978" spans="1:6" ht="13.5" thickBot="1">
      <c r="A978" s="387">
        <v>201515</v>
      </c>
      <c r="B978" s="388" t="s">
        <v>1863</v>
      </c>
      <c r="C978" s="389" t="s">
        <v>841</v>
      </c>
      <c r="D978" s="390" t="s">
        <v>1339</v>
      </c>
      <c r="E978" s="391" t="s">
        <v>842</v>
      </c>
      <c r="F978" s="392">
        <v>42407</v>
      </c>
    </row>
    <row r="979" spans="1:6" ht="12.75">
      <c r="A979" s="373">
        <v>201516</v>
      </c>
      <c r="B979" s="374" t="s">
        <v>1873</v>
      </c>
      <c r="C979" s="393" t="s">
        <v>846</v>
      </c>
      <c r="D979" s="375" t="s">
        <v>1339</v>
      </c>
      <c r="E979" s="376" t="s">
        <v>845</v>
      </c>
      <c r="F979" s="377">
        <v>42408</v>
      </c>
    </row>
    <row r="980" spans="1:6" ht="13.5" thickBot="1">
      <c r="A980" s="380">
        <v>201517</v>
      </c>
      <c r="B980" s="381" t="s">
        <v>1873</v>
      </c>
      <c r="C980" s="382" t="s">
        <v>848</v>
      </c>
      <c r="D980" s="383" t="s">
        <v>1867</v>
      </c>
      <c r="E980" s="384" t="s">
        <v>849</v>
      </c>
      <c r="F980" s="385">
        <v>42413</v>
      </c>
    </row>
    <row r="981" spans="1:6" ht="12.75">
      <c r="A981" s="373">
        <v>201518</v>
      </c>
      <c r="B981" s="374" t="s">
        <v>1865</v>
      </c>
      <c r="C981" s="393" t="s">
        <v>852</v>
      </c>
      <c r="D981" s="375" t="s">
        <v>1877</v>
      </c>
      <c r="E981" s="376" t="s">
        <v>851</v>
      </c>
      <c r="F981" s="377">
        <v>42414</v>
      </c>
    </row>
    <row r="982" spans="1:6" ht="12.75">
      <c r="A982" s="378">
        <v>201519</v>
      </c>
      <c r="B982" s="321" t="s">
        <v>1865</v>
      </c>
      <c r="C982" s="322" t="s">
        <v>854</v>
      </c>
      <c r="D982" s="323" t="s">
        <v>1883</v>
      </c>
      <c r="E982" s="324" t="s">
        <v>853</v>
      </c>
      <c r="F982" s="379">
        <v>42414</v>
      </c>
    </row>
    <row r="983" spans="1:6" ht="12.75">
      <c r="A983" s="378">
        <v>201520</v>
      </c>
      <c r="B983" s="321" t="s">
        <v>1865</v>
      </c>
      <c r="C983" s="322" t="s">
        <v>850</v>
      </c>
      <c r="D983" s="323" t="s">
        <v>1871</v>
      </c>
      <c r="E983" s="324" t="s">
        <v>855</v>
      </c>
      <c r="F983" s="379">
        <v>42414</v>
      </c>
    </row>
    <row r="984" spans="1:6" ht="27" thickBot="1">
      <c r="A984" s="380">
        <v>201521</v>
      </c>
      <c r="B984" s="381" t="s">
        <v>1162</v>
      </c>
      <c r="C984" s="382" t="s">
        <v>857</v>
      </c>
      <c r="D984" s="383" t="s">
        <v>1889</v>
      </c>
      <c r="E984" s="384" t="s">
        <v>856</v>
      </c>
      <c r="F984" s="385">
        <v>42416</v>
      </c>
    </row>
    <row r="985" spans="1:6" ht="12.75">
      <c r="A985" s="373">
        <v>201522</v>
      </c>
      <c r="B985" s="374" t="s">
        <v>1873</v>
      </c>
      <c r="C985" s="393" t="s">
        <v>858</v>
      </c>
      <c r="D985" s="375" t="s">
        <v>1863</v>
      </c>
      <c r="E985" s="376" t="s">
        <v>859</v>
      </c>
      <c r="F985" s="377">
        <v>42423</v>
      </c>
    </row>
    <row r="986" spans="1:6" ht="12.75">
      <c r="A986" s="378">
        <v>201523</v>
      </c>
      <c r="B986" s="321" t="s">
        <v>729</v>
      </c>
      <c r="C986" s="322" t="s">
        <v>860</v>
      </c>
      <c r="D986" s="323" t="s">
        <v>1881</v>
      </c>
      <c r="E986" s="324" t="s">
        <v>861</v>
      </c>
      <c r="F986" s="379">
        <v>42425</v>
      </c>
    </row>
    <row r="987" spans="1:6" ht="13.5" thickBot="1">
      <c r="A987" s="380">
        <v>201524</v>
      </c>
      <c r="B987" s="381" t="s">
        <v>1869</v>
      </c>
      <c r="C987" s="382" t="s">
        <v>863</v>
      </c>
      <c r="D987" s="383" t="s">
        <v>1871</v>
      </c>
      <c r="E987" s="384" t="s">
        <v>862</v>
      </c>
      <c r="F987" s="385">
        <v>42428</v>
      </c>
    </row>
    <row r="988" spans="1:6" ht="12.75">
      <c r="A988" s="397">
        <v>201525</v>
      </c>
      <c r="B988" s="374" t="s">
        <v>1871</v>
      </c>
      <c r="C988" s="393" t="s">
        <v>864</v>
      </c>
      <c r="D988" s="375" t="s">
        <v>1160</v>
      </c>
      <c r="E988" s="376" t="s">
        <v>865</v>
      </c>
      <c r="F988" s="398">
        <v>42431</v>
      </c>
    </row>
    <row r="989" spans="1:6" ht="12.75">
      <c r="A989" s="378">
        <v>201526</v>
      </c>
      <c r="B989" s="321" t="s">
        <v>1883</v>
      </c>
      <c r="C989" s="322" t="s">
        <v>867</v>
      </c>
      <c r="D989" s="323" t="s">
        <v>1881</v>
      </c>
      <c r="E989" s="324" t="s">
        <v>866</v>
      </c>
      <c r="F989" s="379">
        <v>42432</v>
      </c>
    </row>
    <row r="990" spans="1:6" ht="26.25">
      <c r="A990" s="378">
        <v>201527</v>
      </c>
      <c r="B990" s="321" t="s">
        <v>1871</v>
      </c>
      <c r="C990" s="322" t="s">
        <v>868</v>
      </c>
      <c r="D990" s="323" t="s">
        <v>1889</v>
      </c>
      <c r="E990" s="324" t="s">
        <v>869</v>
      </c>
      <c r="F990" s="379">
        <v>42432</v>
      </c>
    </row>
    <row r="991" spans="1:6" ht="27" thickBot="1">
      <c r="A991" s="380">
        <v>201528</v>
      </c>
      <c r="B991" s="381" t="s">
        <v>1883</v>
      </c>
      <c r="C991" s="382" t="s">
        <v>870</v>
      </c>
      <c r="D991" s="383" t="s">
        <v>1889</v>
      </c>
      <c r="E991" s="384" t="s">
        <v>871</v>
      </c>
      <c r="F991" s="385">
        <v>42437</v>
      </c>
    </row>
    <row r="992" spans="1:6" ht="12.75">
      <c r="A992" s="373">
        <v>201529</v>
      </c>
      <c r="B992" s="374" t="s">
        <v>1859</v>
      </c>
      <c r="C992" s="393" t="s">
        <v>872</v>
      </c>
      <c r="D992" s="375" t="s">
        <v>1881</v>
      </c>
      <c r="E992" s="376" t="s">
        <v>873</v>
      </c>
      <c r="F992" s="377">
        <v>42442</v>
      </c>
    </row>
    <row r="993" spans="1:6" ht="26.25">
      <c r="A993" s="378">
        <v>201530</v>
      </c>
      <c r="B993" s="321" t="s">
        <v>1871</v>
      </c>
      <c r="C993" s="322" t="s">
        <v>874</v>
      </c>
      <c r="D993" s="323" t="s">
        <v>1889</v>
      </c>
      <c r="E993" s="324" t="s">
        <v>875</v>
      </c>
      <c r="F993" s="379">
        <v>42448</v>
      </c>
    </row>
    <row r="994" spans="1:6" ht="26.25">
      <c r="A994" s="401">
        <v>201531</v>
      </c>
      <c r="B994" s="321" t="s">
        <v>1879</v>
      </c>
      <c r="C994" s="322" t="s">
        <v>876</v>
      </c>
      <c r="D994" s="323" t="s">
        <v>1883</v>
      </c>
      <c r="E994" s="324" t="s">
        <v>877</v>
      </c>
      <c r="F994" s="379">
        <v>42449</v>
      </c>
    </row>
    <row r="995" spans="1:6" ht="27" thickBot="1">
      <c r="A995" s="380">
        <v>201532</v>
      </c>
      <c r="B995" s="381" t="s">
        <v>1883</v>
      </c>
      <c r="C995" s="382" t="s">
        <v>878</v>
      </c>
      <c r="D995" s="383" t="s">
        <v>1889</v>
      </c>
      <c r="E995" s="384" t="s">
        <v>879</v>
      </c>
      <c r="F995" s="385">
        <v>42451</v>
      </c>
    </row>
    <row r="996" spans="1:6" ht="12.75">
      <c r="A996" s="373">
        <v>201533</v>
      </c>
      <c r="B996" s="374" t="s">
        <v>1871</v>
      </c>
      <c r="C996" s="393" t="s">
        <v>889</v>
      </c>
      <c r="D996" s="375" t="s">
        <v>1863</v>
      </c>
      <c r="E996" s="376" t="s">
        <v>890</v>
      </c>
      <c r="F996" s="377">
        <v>42455</v>
      </c>
    </row>
    <row r="997" spans="1:6" ht="26.25">
      <c r="A997" s="378">
        <v>201534</v>
      </c>
      <c r="B997" s="321" t="s">
        <v>1869</v>
      </c>
      <c r="C997" s="322" t="s">
        <v>891</v>
      </c>
      <c r="D997" s="323" t="s">
        <v>1889</v>
      </c>
      <c r="E997" s="324" t="s">
        <v>892</v>
      </c>
      <c r="F997" s="379">
        <v>42455</v>
      </c>
    </row>
    <row r="998" spans="1:6" ht="26.25">
      <c r="A998" s="401">
        <v>201535</v>
      </c>
      <c r="B998" s="321" t="s">
        <v>1879</v>
      </c>
      <c r="C998" s="322" t="s">
        <v>893</v>
      </c>
      <c r="D998" s="323" t="s">
        <v>1889</v>
      </c>
      <c r="E998" s="324" t="s">
        <v>894</v>
      </c>
      <c r="F998" s="379">
        <v>42457</v>
      </c>
    </row>
    <row r="999" spans="1:6" ht="26.25">
      <c r="A999" s="378">
        <v>201536</v>
      </c>
      <c r="B999" s="321" t="s">
        <v>1883</v>
      </c>
      <c r="C999" s="322" t="s">
        <v>895</v>
      </c>
      <c r="D999" s="323" t="s">
        <v>1889</v>
      </c>
      <c r="E999" s="324" t="s">
        <v>896</v>
      </c>
      <c r="F999" s="379">
        <v>42458</v>
      </c>
    </row>
    <row r="1000" spans="1:6" ht="13.5" thickBot="1">
      <c r="A1000" s="402">
        <v>201537</v>
      </c>
      <c r="B1000" s="381" t="s">
        <v>1871</v>
      </c>
      <c r="C1000" s="382" t="s">
        <v>897</v>
      </c>
      <c r="D1000" s="383" t="s">
        <v>1160</v>
      </c>
      <c r="E1000" s="384" t="s">
        <v>898</v>
      </c>
      <c r="F1000" s="385">
        <v>42459</v>
      </c>
    </row>
    <row r="1001" spans="1:6" ht="12.75">
      <c r="A1001" s="373">
        <v>201538</v>
      </c>
      <c r="B1001" s="374" t="s">
        <v>1865</v>
      </c>
      <c r="C1001" s="393" t="s">
        <v>899</v>
      </c>
      <c r="D1001" s="375" t="s">
        <v>1869</v>
      </c>
      <c r="E1001" s="376" t="s">
        <v>900</v>
      </c>
      <c r="F1001" s="377">
        <v>42475</v>
      </c>
    </row>
    <row r="1002" spans="1:6" ht="12.75">
      <c r="A1002" s="378">
        <v>201539</v>
      </c>
      <c r="B1002" s="321" t="s">
        <v>1869</v>
      </c>
      <c r="C1002" s="322" t="s">
        <v>901</v>
      </c>
      <c r="D1002" s="323" t="s">
        <v>1879</v>
      </c>
      <c r="E1002" s="324" t="s">
        <v>902</v>
      </c>
      <c r="F1002" s="379">
        <v>42479</v>
      </c>
    </row>
    <row r="1003" spans="1:6" ht="13.5" thickBot="1">
      <c r="A1003" s="402">
        <v>201540</v>
      </c>
      <c r="B1003" s="381" t="s">
        <v>713</v>
      </c>
      <c r="C1003" s="382" t="s">
        <v>1357</v>
      </c>
      <c r="D1003" s="383" t="s">
        <v>1871</v>
      </c>
      <c r="E1003" s="384" t="s">
        <v>903</v>
      </c>
      <c r="F1003" s="385">
        <v>42481</v>
      </c>
    </row>
    <row r="1004" spans="1:6" ht="12.75">
      <c r="A1004" s="358">
        <v>201601</v>
      </c>
      <c r="B1004" s="359" t="s">
        <v>1871</v>
      </c>
      <c r="C1004" s="360" t="s">
        <v>318</v>
      </c>
      <c r="D1004" s="361" t="s">
        <v>1867</v>
      </c>
      <c r="E1004" s="362" t="s">
        <v>904</v>
      </c>
      <c r="F1004" s="363">
        <v>42649</v>
      </c>
    </row>
    <row r="1005" spans="1:6" ht="12.75">
      <c r="A1005" s="358">
        <v>201602</v>
      </c>
      <c r="B1005" s="321" t="s">
        <v>1871</v>
      </c>
      <c r="C1005" s="322" t="s">
        <v>908</v>
      </c>
      <c r="D1005" s="323" t="s">
        <v>1883</v>
      </c>
      <c r="E1005" s="324" t="s">
        <v>909</v>
      </c>
      <c r="F1005" s="325">
        <v>42672</v>
      </c>
    </row>
    <row r="1006" spans="1:6" ht="12.75">
      <c r="A1006" s="358">
        <v>201603</v>
      </c>
      <c r="B1006" s="321" t="s">
        <v>729</v>
      </c>
      <c r="C1006" s="322" t="s">
        <v>527</v>
      </c>
      <c r="D1006" s="323" t="s">
        <v>1873</v>
      </c>
      <c r="E1006" s="324" t="s">
        <v>907</v>
      </c>
      <c r="F1006" s="325">
        <v>42714</v>
      </c>
    </row>
    <row r="1007" spans="1:6" ht="12.75">
      <c r="A1007" s="358">
        <v>201604</v>
      </c>
      <c r="B1007" s="321" t="s">
        <v>1873</v>
      </c>
      <c r="C1007" s="322" t="s">
        <v>859</v>
      </c>
      <c r="D1007" s="323" t="s">
        <v>1339</v>
      </c>
      <c r="E1007" s="324" t="s">
        <v>912</v>
      </c>
      <c r="F1007" s="325">
        <v>42734</v>
      </c>
    </row>
    <row r="1008" spans="1:6" ht="12.75">
      <c r="A1008" s="358">
        <v>201605</v>
      </c>
      <c r="B1008" s="321" t="s">
        <v>1867</v>
      </c>
      <c r="C1008" s="322" t="s">
        <v>913</v>
      </c>
      <c r="D1008" s="323" t="s">
        <v>1339</v>
      </c>
      <c r="E1008" s="324" t="s">
        <v>914</v>
      </c>
      <c r="F1008" s="325">
        <v>42753</v>
      </c>
    </row>
    <row r="1009" spans="1:6" ht="12.75">
      <c r="A1009" s="358">
        <v>201606</v>
      </c>
      <c r="B1009" s="321" t="s">
        <v>1883</v>
      </c>
      <c r="C1009" s="322" t="s">
        <v>915</v>
      </c>
      <c r="D1009" s="323" t="s">
        <v>1885</v>
      </c>
      <c r="E1009" s="324" t="s">
        <v>916</v>
      </c>
      <c r="F1009" s="325">
        <v>42756</v>
      </c>
    </row>
    <row r="1010" spans="1:6" ht="12.75">
      <c r="A1010" s="358">
        <v>201607</v>
      </c>
      <c r="B1010" s="321" t="s">
        <v>1871</v>
      </c>
      <c r="C1010" s="322" t="s">
        <v>254</v>
      </c>
      <c r="D1010" s="323" t="s">
        <v>1883</v>
      </c>
      <c r="E1010" s="324" t="s">
        <v>917</v>
      </c>
      <c r="F1010" s="325">
        <v>42756</v>
      </c>
    </row>
    <row r="1011" spans="1:6" ht="12.75">
      <c r="A1011" s="358">
        <v>201608</v>
      </c>
      <c r="B1011" s="321" t="s">
        <v>1162</v>
      </c>
      <c r="C1011" s="322" t="s">
        <v>918</v>
      </c>
      <c r="D1011" s="323" t="s">
        <v>1883</v>
      </c>
      <c r="E1011" s="324" t="s">
        <v>919</v>
      </c>
      <c r="F1011" s="325">
        <v>42758</v>
      </c>
    </row>
    <row r="1012" spans="1:6" ht="12.75">
      <c r="A1012" s="358">
        <v>201609</v>
      </c>
      <c r="B1012" s="321" t="s">
        <v>1162</v>
      </c>
      <c r="C1012" s="322" t="s">
        <v>921</v>
      </c>
      <c r="D1012" s="323" t="s">
        <v>1867</v>
      </c>
      <c r="E1012" s="324" t="s">
        <v>920</v>
      </c>
      <c r="F1012" s="325">
        <v>42761</v>
      </c>
    </row>
    <row r="1013" spans="1:6" ht="12.75">
      <c r="A1013" s="358">
        <v>201610</v>
      </c>
      <c r="B1013" s="321" t="s">
        <v>1162</v>
      </c>
      <c r="C1013" s="322" t="s">
        <v>922</v>
      </c>
      <c r="D1013" s="323" t="s">
        <v>1863</v>
      </c>
      <c r="E1013" s="324" t="s">
        <v>923</v>
      </c>
      <c r="F1013" s="325">
        <v>42762</v>
      </c>
    </row>
    <row r="1014" spans="1:6" ht="12.75">
      <c r="A1014" s="358">
        <v>201611</v>
      </c>
      <c r="B1014" s="321" t="s">
        <v>1865</v>
      </c>
      <c r="C1014" s="322" t="s">
        <v>924</v>
      </c>
      <c r="D1014" s="323" t="s">
        <v>1879</v>
      </c>
      <c r="E1014" s="324" t="s">
        <v>928</v>
      </c>
      <c r="F1014" s="325">
        <v>42776</v>
      </c>
    </row>
    <row r="1015" spans="1:6" ht="26.25">
      <c r="A1015" s="358">
        <v>201612</v>
      </c>
      <c r="B1015" s="321" t="s">
        <v>1865</v>
      </c>
      <c r="C1015" s="322" t="s">
        <v>925</v>
      </c>
      <c r="D1015" s="323" t="s">
        <v>1873</v>
      </c>
      <c r="E1015" s="324" t="s">
        <v>926</v>
      </c>
      <c r="F1015" s="325">
        <v>42776</v>
      </c>
    </row>
    <row r="1016" spans="1:6" ht="12.75">
      <c r="A1016" s="358">
        <v>201613</v>
      </c>
      <c r="B1016" s="321" t="s">
        <v>1877</v>
      </c>
      <c r="C1016" s="322" t="s">
        <v>927</v>
      </c>
      <c r="D1016" s="323" t="s">
        <v>1867</v>
      </c>
      <c r="E1016" s="324" t="s">
        <v>153</v>
      </c>
      <c r="F1016" s="325">
        <v>42776</v>
      </c>
    </row>
    <row r="1017" spans="1:6" ht="12.75">
      <c r="A1017" s="358">
        <v>201614</v>
      </c>
      <c r="B1017" s="321" t="s">
        <v>887</v>
      </c>
      <c r="C1017" s="322" t="s">
        <v>929</v>
      </c>
      <c r="D1017" s="323" t="s">
        <v>1877</v>
      </c>
      <c r="E1017" s="324" t="s">
        <v>930</v>
      </c>
      <c r="F1017" s="325">
        <v>42776</v>
      </c>
    </row>
    <row r="1018" spans="1:6" ht="12.75">
      <c r="A1018" s="358">
        <v>201615</v>
      </c>
      <c r="B1018" s="321" t="s">
        <v>1873</v>
      </c>
      <c r="C1018" s="322" t="s">
        <v>1189</v>
      </c>
      <c r="D1018" s="323" t="s">
        <v>1160</v>
      </c>
      <c r="E1018" s="324" t="s">
        <v>931</v>
      </c>
      <c r="F1018" s="325">
        <v>42777</v>
      </c>
    </row>
    <row r="1019" spans="1:6" ht="12.75">
      <c r="A1019" s="358">
        <v>201616</v>
      </c>
      <c r="B1019" s="321" t="s">
        <v>1867</v>
      </c>
      <c r="C1019" s="322" t="s">
        <v>932</v>
      </c>
      <c r="D1019" s="323" t="s">
        <v>1855</v>
      </c>
      <c r="E1019" s="324" t="s">
        <v>933</v>
      </c>
      <c r="F1019" s="325">
        <v>42778</v>
      </c>
    </row>
    <row r="1020" spans="1:6" ht="26.25">
      <c r="A1020" s="358">
        <v>201617</v>
      </c>
      <c r="B1020" s="321" t="s">
        <v>1851</v>
      </c>
      <c r="C1020" s="322" t="s">
        <v>934</v>
      </c>
      <c r="D1020" s="323" t="s">
        <v>1889</v>
      </c>
      <c r="E1020" s="324" t="s">
        <v>935</v>
      </c>
      <c r="F1020" s="325">
        <v>42780</v>
      </c>
    </row>
    <row r="1021" spans="1:6" ht="26.25">
      <c r="A1021" s="358">
        <v>201618</v>
      </c>
      <c r="B1021" s="321" t="s">
        <v>1851</v>
      </c>
      <c r="C1021" s="322" t="s">
        <v>936</v>
      </c>
      <c r="D1021" s="323" t="s">
        <v>1889</v>
      </c>
      <c r="E1021" s="324" t="s">
        <v>937</v>
      </c>
      <c r="F1021" s="325">
        <v>42781</v>
      </c>
    </row>
    <row r="1022" spans="1:6" ht="12.75">
      <c r="A1022" s="358">
        <v>201619</v>
      </c>
      <c r="B1022" s="321" t="s">
        <v>887</v>
      </c>
      <c r="C1022" s="322" t="s">
        <v>938</v>
      </c>
      <c r="D1022" s="323" t="s">
        <v>1881</v>
      </c>
      <c r="E1022" s="324" t="s">
        <v>939</v>
      </c>
      <c r="F1022" s="325">
        <v>42779</v>
      </c>
    </row>
    <row r="1023" spans="1:6" ht="12.75">
      <c r="A1023" s="358">
        <v>201620</v>
      </c>
      <c r="B1023" s="321" t="s">
        <v>1869</v>
      </c>
      <c r="C1023" s="322" t="s">
        <v>940</v>
      </c>
      <c r="D1023" s="323" t="s">
        <v>1881</v>
      </c>
      <c r="E1023" s="324" t="s">
        <v>941</v>
      </c>
      <c r="F1023" s="325">
        <v>42785</v>
      </c>
    </row>
    <row r="1024" spans="1:6" ht="12.75">
      <c r="A1024" s="358">
        <v>201621</v>
      </c>
      <c r="B1024" s="321" t="s">
        <v>1869</v>
      </c>
      <c r="C1024" s="322" t="s">
        <v>948</v>
      </c>
      <c r="D1024" s="323" t="s">
        <v>1867</v>
      </c>
      <c r="E1024" s="324" t="s">
        <v>949</v>
      </c>
      <c r="F1024" s="325">
        <v>42788</v>
      </c>
    </row>
    <row r="1025" spans="1:6" ht="12.75">
      <c r="A1025" s="358">
        <v>201622</v>
      </c>
      <c r="B1025" s="321" t="s">
        <v>1865</v>
      </c>
      <c r="C1025" s="322" t="s">
        <v>1976</v>
      </c>
      <c r="D1025" s="323" t="s">
        <v>1873</v>
      </c>
      <c r="E1025" s="324" t="s">
        <v>950</v>
      </c>
      <c r="F1025" s="325">
        <v>42789</v>
      </c>
    </row>
    <row r="1026" spans="1:6" ht="12.75">
      <c r="A1026" s="358">
        <v>201623</v>
      </c>
      <c r="B1026" s="321" t="s">
        <v>1879</v>
      </c>
      <c r="C1026" s="322" t="s">
        <v>255</v>
      </c>
      <c r="D1026" s="323" t="s">
        <v>1881</v>
      </c>
      <c r="E1026" s="324" t="s">
        <v>951</v>
      </c>
      <c r="F1026" s="325">
        <v>42790</v>
      </c>
    </row>
    <row r="1027" spans="1:6" ht="12.75">
      <c r="A1027" s="358">
        <v>201624</v>
      </c>
      <c r="B1027" s="321" t="s">
        <v>1893</v>
      </c>
      <c r="C1027" s="322" t="s">
        <v>952</v>
      </c>
      <c r="D1027" s="323" t="s">
        <v>1895</v>
      </c>
      <c r="E1027" s="324" t="s">
        <v>953</v>
      </c>
      <c r="F1027" s="325">
        <v>42793</v>
      </c>
    </row>
    <row r="1028" spans="1:6" ht="12.75">
      <c r="A1028" s="358">
        <v>201625</v>
      </c>
      <c r="B1028" s="321" t="s">
        <v>1871</v>
      </c>
      <c r="C1028" s="322" t="s">
        <v>954</v>
      </c>
      <c r="D1028" s="323" t="s">
        <v>1160</v>
      </c>
      <c r="E1028" s="324" t="s">
        <v>955</v>
      </c>
      <c r="F1028" s="325">
        <v>42795</v>
      </c>
    </row>
    <row r="1029" spans="1:6" ht="12.75">
      <c r="A1029" s="358">
        <v>201626</v>
      </c>
      <c r="B1029" s="321" t="s">
        <v>1871</v>
      </c>
      <c r="C1029" s="322" t="s">
        <v>956</v>
      </c>
      <c r="D1029" s="323" t="s">
        <v>1883</v>
      </c>
      <c r="E1029" s="324" t="s">
        <v>957</v>
      </c>
      <c r="F1029" s="325">
        <v>42799</v>
      </c>
    </row>
    <row r="1030" spans="1:6" ht="12.75">
      <c r="A1030" s="358">
        <v>201627</v>
      </c>
      <c r="B1030" s="321" t="s">
        <v>729</v>
      </c>
      <c r="C1030" s="322" t="s">
        <v>958</v>
      </c>
      <c r="D1030" s="323" t="s">
        <v>1881</v>
      </c>
      <c r="E1030" s="324" t="s">
        <v>959</v>
      </c>
      <c r="F1030" s="325">
        <v>42807</v>
      </c>
    </row>
    <row r="1031" spans="1:6" ht="12.75">
      <c r="A1031" s="358">
        <v>201628</v>
      </c>
      <c r="B1031" s="321" t="s">
        <v>729</v>
      </c>
      <c r="C1031" s="322" t="s">
        <v>907</v>
      </c>
      <c r="D1031" s="323" t="s">
        <v>1893</v>
      </c>
      <c r="E1031" s="324" t="s">
        <v>960</v>
      </c>
      <c r="F1031" s="325">
        <v>42815</v>
      </c>
    </row>
    <row r="1032" spans="1:6" ht="12.75">
      <c r="A1032" s="358">
        <v>201629</v>
      </c>
      <c r="B1032" s="321" t="s">
        <v>729</v>
      </c>
      <c r="C1032" s="322" t="s">
        <v>962</v>
      </c>
      <c r="D1032" s="323" t="s">
        <v>1879</v>
      </c>
      <c r="E1032" s="324" t="s">
        <v>961</v>
      </c>
      <c r="F1032" s="325">
        <v>42818</v>
      </c>
    </row>
    <row r="1033" spans="1:6" ht="12.75">
      <c r="A1033" s="358">
        <v>201629</v>
      </c>
      <c r="B1033" s="321" t="s">
        <v>729</v>
      </c>
      <c r="C1033" s="322" t="s">
        <v>963</v>
      </c>
      <c r="D1033" s="323" t="s">
        <v>1883</v>
      </c>
      <c r="E1033" s="324" t="s">
        <v>964</v>
      </c>
      <c r="F1033" s="325">
        <v>42818</v>
      </c>
    </row>
    <row r="1034" spans="1:6" ht="26.25">
      <c r="A1034" s="358">
        <v>201629</v>
      </c>
      <c r="B1034" s="321" t="s">
        <v>1160</v>
      </c>
      <c r="C1034" s="322" t="s">
        <v>965</v>
      </c>
      <c r="D1034" s="323" t="s">
        <v>1889</v>
      </c>
      <c r="E1034" s="324" t="s">
        <v>893</v>
      </c>
      <c r="F1034" s="325">
        <v>42818</v>
      </c>
    </row>
    <row r="1035" spans="1:6" ht="12.75">
      <c r="A1035" s="358">
        <v>201629</v>
      </c>
      <c r="B1035" s="321"/>
      <c r="C1035" s="322"/>
      <c r="D1035" s="323"/>
      <c r="E1035" s="324"/>
      <c r="F1035" s="325"/>
    </row>
    <row r="1036" spans="1:6" ht="12.75">
      <c r="A1036" s="358">
        <v>201629</v>
      </c>
      <c r="B1036" s="321"/>
      <c r="C1036" s="322"/>
      <c r="D1036" s="323"/>
      <c r="E1036" s="324"/>
      <c r="F1036" s="325"/>
    </row>
    <row r="1037" spans="1:6" ht="12.75">
      <c r="A1037" s="358">
        <v>201629</v>
      </c>
      <c r="B1037" s="321"/>
      <c r="C1037" s="322"/>
      <c r="D1037" s="323"/>
      <c r="E1037" s="324"/>
      <c r="F1037" s="325"/>
    </row>
  </sheetData>
  <sheetProtection/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1"/>
  <sheetViews>
    <sheetView zoomScalePageLayoutView="0" workbookViewId="0" topLeftCell="A412">
      <selection activeCell="G450" sqref="G450"/>
    </sheetView>
  </sheetViews>
  <sheetFormatPr defaultColWidth="9.140625" defaultRowHeight="12.75"/>
  <cols>
    <col min="1" max="1" width="5.00390625" style="0" bestFit="1" customWidth="1"/>
    <col min="2" max="2" width="4.7109375" style="0" customWidth="1"/>
    <col min="3" max="3" width="14.57421875" style="0" customWidth="1"/>
    <col min="4" max="4" width="4.7109375" style="0" bestFit="1" customWidth="1"/>
    <col min="5" max="5" width="4.421875" style="0" customWidth="1"/>
    <col min="6" max="8" width="4.28125" style="0" customWidth="1"/>
    <col min="9" max="9" width="10.00390625" style="0" bestFit="1" customWidth="1"/>
    <col min="10" max="10" width="11.8515625" style="0" bestFit="1" customWidth="1"/>
    <col min="11" max="11" width="5.57421875" style="0" bestFit="1" customWidth="1"/>
    <col min="12" max="12" width="4.7109375" style="0" bestFit="1" customWidth="1"/>
    <col min="13" max="13" width="7.140625" style="0" bestFit="1" customWidth="1"/>
    <col min="14" max="14" width="14.00390625" style="0" bestFit="1" customWidth="1"/>
    <col min="15" max="15" width="6.421875" style="0" bestFit="1" customWidth="1"/>
    <col min="16" max="16" width="9.7109375" style="0" bestFit="1" customWidth="1"/>
    <col min="17" max="17" width="7.57421875" style="0" bestFit="1" customWidth="1"/>
    <col min="18" max="18" width="5.7109375" style="0" bestFit="1" customWidth="1"/>
    <col min="19" max="19" width="5.57421875" style="0" bestFit="1" customWidth="1"/>
    <col min="20" max="20" width="4.7109375" style="0" bestFit="1" customWidth="1"/>
    <col min="21" max="21" width="5.7109375" style="0" bestFit="1" customWidth="1"/>
    <col min="22" max="22" width="6.421875" style="0" bestFit="1" customWidth="1"/>
    <col min="23" max="23" width="6.140625" style="0" bestFit="1" customWidth="1"/>
    <col min="24" max="24" width="5.00390625" style="0" bestFit="1" customWidth="1"/>
    <col min="25" max="25" width="6.421875" style="0" bestFit="1" customWidth="1"/>
  </cols>
  <sheetData>
    <row r="1" spans="1:17" ht="13.5" thickBot="1">
      <c r="A1" s="2">
        <v>2002</v>
      </c>
      <c r="B1" s="3"/>
      <c r="C1" s="5" t="s">
        <v>1955</v>
      </c>
      <c r="D1" s="16" t="s">
        <v>1956</v>
      </c>
      <c r="E1" s="16" t="s">
        <v>1957</v>
      </c>
      <c r="F1" s="16" t="s">
        <v>1958</v>
      </c>
      <c r="G1" s="16" t="s">
        <v>1959</v>
      </c>
      <c r="H1" s="16" t="s">
        <v>1960</v>
      </c>
      <c r="N1" t="s">
        <v>25</v>
      </c>
      <c r="Q1" t="s">
        <v>1693</v>
      </c>
    </row>
    <row r="2" spans="1:8" ht="12.75">
      <c r="A2" s="6">
        <v>0.319</v>
      </c>
      <c r="B2" s="7" t="s">
        <v>1901</v>
      </c>
      <c r="C2" s="8" t="s">
        <v>1900</v>
      </c>
      <c r="D2" s="12" t="s">
        <v>1887</v>
      </c>
      <c r="E2" s="14" t="s">
        <v>1963</v>
      </c>
      <c r="F2" s="13" t="s">
        <v>1883</v>
      </c>
      <c r="G2" s="14" t="s">
        <v>1963</v>
      </c>
      <c r="H2" s="12" t="s">
        <v>1954</v>
      </c>
    </row>
    <row r="3" spans="1:8" ht="12.75">
      <c r="A3" s="9">
        <v>0.369</v>
      </c>
      <c r="B3" s="10" t="s">
        <v>1899</v>
      </c>
      <c r="C3" s="11" t="s">
        <v>1898</v>
      </c>
      <c r="D3" s="14" t="s">
        <v>1861</v>
      </c>
      <c r="E3" s="14" t="s">
        <v>1889</v>
      </c>
      <c r="F3" s="14" t="s">
        <v>1889</v>
      </c>
      <c r="G3" s="21" t="s">
        <v>1895</v>
      </c>
      <c r="H3" s="14" t="s">
        <v>1893</v>
      </c>
    </row>
    <row r="4" spans="1:8" ht="12.75">
      <c r="A4" s="9">
        <v>0.369</v>
      </c>
      <c r="B4" s="10" t="s">
        <v>1887</v>
      </c>
      <c r="C4" s="11" t="s">
        <v>1886</v>
      </c>
      <c r="D4" s="15" t="s">
        <v>1877</v>
      </c>
      <c r="E4" s="15" t="s">
        <v>1944</v>
      </c>
      <c r="F4" s="15" t="s">
        <v>1945</v>
      </c>
      <c r="G4" s="15" t="s">
        <v>1946</v>
      </c>
      <c r="H4" s="15" t="s">
        <v>1947</v>
      </c>
    </row>
    <row r="5" spans="1:8" ht="12.75">
      <c r="A5" s="9">
        <v>0.375</v>
      </c>
      <c r="B5" s="10" t="s">
        <v>1859</v>
      </c>
      <c r="C5" s="11" t="s">
        <v>1858</v>
      </c>
      <c r="D5" s="15" t="s">
        <v>1901</v>
      </c>
      <c r="E5" s="14" t="s">
        <v>1887</v>
      </c>
      <c r="F5" s="14" t="s">
        <v>1963</v>
      </c>
      <c r="G5" s="14" t="s">
        <v>1861</v>
      </c>
      <c r="H5" s="14" t="s">
        <v>1893</v>
      </c>
    </row>
    <row r="6" spans="1:8" ht="12.75">
      <c r="A6" s="9">
        <v>0.4</v>
      </c>
      <c r="B6" s="10" t="s">
        <v>1875</v>
      </c>
      <c r="C6" s="11" t="s">
        <v>1874</v>
      </c>
      <c r="D6" s="21" t="s">
        <v>1855</v>
      </c>
      <c r="E6" s="15" t="s">
        <v>1924</v>
      </c>
      <c r="F6" s="15" t="s">
        <v>1925</v>
      </c>
      <c r="G6" s="15" t="s">
        <v>1927</v>
      </c>
      <c r="H6" s="15" t="s">
        <v>1928</v>
      </c>
    </row>
    <row r="7" spans="1:8" ht="12.75">
      <c r="A7" s="9">
        <v>0.406</v>
      </c>
      <c r="B7" s="10" t="s">
        <v>1897</v>
      </c>
      <c r="C7" s="11" t="s">
        <v>1896</v>
      </c>
      <c r="D7" s="15" t="s">
        <v>1875</v>
      </c>
      <c r="E7" s="14" t="s">
        <v>1877</v>
      </c>
      <c r="F7" s="14" t="s">
        <v>1963</v>
      </c>
      <c r="G7" s="14" t="s">
        <v>1867</v>
      </c>
      <c r="H7" s="14" t="s">
        <v>1867</v>
      </c>
    </row>
    <row r="8" spans="1:8" ht="12.75">
      <c r="A8" s="9">
        <v>0.412</v>
      </c>
      <c r="B8" s="10" t="s">
        <v>1873</v>
      </c>
      <c r="C8" s="11" t="s">
        <v>1872</v>
      </c>
      <c r="D8" s="21" t="s">
        <v>1893</v>
      </c>
      <c r="E8" s="15" t="s">
        <v>1913</v>
      </c>
      <c r="F8" s="15" t="s">
        <v>1914</v>
      </c>
      <c r="G8" s="15" t="s">
        <v>1915</v>
      </c>
      <c r="H8" s="21" t="s">
        <v>1897</v>
      </c>
    </row>
    <row r="9" spans="1:8" ht="12.75">
      <c r="A9" s="9">
        <v>0.431</v>
      </c>
      <c r="B9" s="10" t="s">
        <v>1889</v>
      </c>
      <c r="C9" s="11" t="s">
        <v>1888</v>
      </c>
      <c r="D9" s="15" t="s">
        <v>1873</v>
      </c>
      <c r="E9" s="15" t="s">
        <v>1949</v>
      </c>
      <c r="F9" s="15" t="s">
        <v>1948</v>
      </c>
      <c r="G9" s="15" t="s">
        <v>1950</v>
      </c>
      <c r="H9" s="14" t="s">
        <v>1893</v>
      </c>
    </row>
    <row r="10" spans="1:8" ht="12.75">
      <c r="A10" s="9">
        <v>0.431</v>
      </c>
      <c r="B10" s="10" t="s">
        <v>1883</v>
      </c>
      <c r="C10" s="11" t="s">
        <v>1882</v>
      </c>
      <c r="D10" s="15" t="s">
        <v>1889</v>
      </c>
      <c r="E10" s="15" t="s">
        <v>1937</v>
      </c>
      <c r="F10" s="15" t="s">
        <v>1938</v>
      </c>
      <c r="G10" s="15" t="s">
        <v>1939</v>
      </c>
      <c r="H10" s="14" t="s">
        <v>1893</v>
      </c>
    </row>
    <row r="11" spans="1:8" ht="12.75">
      <c r="A11" s="9">
        <v>0.438</v>
      </c>
      <c r="B11" s="10" t="s">
        <v>1877</v>
      </c>
      <c r="C11" s="11" t="s">
        <v>1876</v>
      </c>
      <c r="D11" s="15" t="s">
        <v>1883</v>
      </c>
      <c r="E11" s="15" t="s">
        <v>1929</v>
      </c>
      <c r="F11" s="15" t="s">
        <v>1930</v>
      </c>
      <c r="G11" s="15" t="s">
        <v>1931</v>
      </c>
      <c r="H11" s="15" t="s">
        <v>1932</v>
      </c>
    </row>
    <row r="12" spans="1:8" ht="12.75">
      <c r="A12" s="9">
        <v>0.438</v>
      </c>
      <c r="B12" s="10" t="s">
        <v>1857</v>
      </c>
      <c r="C12" s="11" t="s">
        <v>1856</v>
      </c>
      <c r="D12" s="15" t="s">
        <v>1857</v>
      </c>
      <c r="E12" s="15" t="s">
        <v>1903</v>
      </c>
      <c r="F12" s="21" t="s">
        <v>1863</v>
      </c>
      <c r="G12" s="21" t="s">
        <v>1863</v>
      </c>
      <c r="H12" s="21" t="s">
        <v>1863</v>
      </c>
    </row>
    <row r="13" spans="1:8" ht="12.75">
      <c r="A13" s="9">
        <v>0.45</v>
      </c>
      <c r="B13" s="10" t="s">
        <v>1869</v>
      </c>
      <c r="C13" s="11" t="s">
        <v>1868</v>
      </c>
      <c r="D13" s="14" t="s">
        <v>1869</v>
      </c>
      <c r="E13" s="21" t="s">
        <v>1889</v>
      </c>
      <c r="F13" s="14" t="s">
        <v>1963</v>
      </c>
      <c r="G13" s="21" t="s">
        <v>1889</v>
      </c>
      <c r="H13" s="14" t="s">
        <v>1873</v>
      </c>
    </row>
    <row r="14" spans="1:8" ht="12.75">
      <c r="A14" s="9">
        <v>0.463</v>
      </c>
      <c r="B14" s="10" t="s">
        <v>1865</v>
      </c>
      <c r="C14" s="11" t="s">
        <v>1864</v>
      </c>
      <c r="D14" s="15" t="s">
        <v>1865</v>
      </c>
      <c r="E14" s="15" t="s">
        <v>1904</v>
      </c>
      <c r="F14" s="15" t="s">
        <v>1905</v>
      </c>
      <c r="G14" s="15" t="s">
        <v>1906</v>
      </c>
      <c r="H14" s="15" t="s">
        <v>1907</v>
      </c>
    </row>
    <row r="15" spans="1:8" ht="12.75">
      <c r="A15" s="9">
        <v>0.531</v>
      </c>
      <c r="B15" s="10" t="s">
        <v>1861</v>
      </c>
      <c r="C15" s="11" t="s">
        <v>1860</v>
      </c>
      <c r="D15" s="21" t="s">
        <v>1857</v>
      </c>
      <c r="E15" s="14" t="s">
        <v>1963</v>
      </c>
      <c r="F15" s="14" t="s">
        <v>1869</v>
      </c>
      <c r="G15" s="14" t="s">
        <v>1879</v>
      </c>
      <c r="H15" s="21" t="s">
        <v>1893</v>
      </c>
    </row>
    <row r="16" spans="1:8" ht="12.75">
      <c r="A16" s="9">
        <v>0.531</v>
      </c>
      <c r="B16" s="10" t="s">
        <v>1881</v>
      </c>
      <c r="C16" s="11" t="s">
        <v>1880</v>
      </c>
      <c r="D16" s="15" t="s">
        <v>1881</v>
      </c>
      <c r="E16" s="15" t="s">
        <v>1934</v>
      </c>
      <c r="F16" s="15" t="s">
        <v>1935</v>
      </c>
      <c r="G16" s="15" t="s">
        <v>1936</v>
      </c>
      <c r="H16" s="21" t="s">
        <v>1889</v>
      </c>
    </row>
    <row r="17" spans="1:8" ht="12.75">
      <c r="A17" s="9">
        <v>0.563</v>
      </c>
      <c r="B17" s="10" t="s">
        <v>1871</v>
      </c>
      <c r="C17" s="11" t="s">
        <v>1870</v>
      </c>
      <c r="D17" s="15" t="s">
        <v>1871</v>
      </c>
      <c r="E17" s="15" t="s">
        <v>1912</v>
      </c>
      <c r="F17" s="14" t="s">
        <v>1877</v>
      </c>
      <c r="G17" s="21" t="s">
        <v>1889</v>
      </c>
      <c r="H17" s="14" t="s">
        <v>1895</v>
      </c>
    </row>
    <row r="18" spans="1:8" ht="12.75">
      <c r="A18" s="9">
        <v>0.569</v>
      </c>
      <c r="B18" s="10" t="s">
        <v>1867</v>
      </c>
      <c r="C18" s="11" t="s">
        <v>1866</v>
      </c>
      <c r="D18" s="14" t="s">
        <v>1865</v>
      </c>
      <c r="E18" s="15" t="s">
        <v>1908</v>
      </c>
      <c r="F18" s="15" t="s">
        <v>1909</v>
      </c>
      <c r="G18" s="15" t="s">
        <v>1910</v>
      </c>
      <c r="H18" s="15" t="s">
        <v>1911</v>
      </c>
    </row>
    <row r="19" spans="1:8" ht="12.75">
      <c r="A19" s="9">
        <v>0.606</v>
      </c>
      <c r="B19" s="10" t="s">
        <v>1893</v>
      </c>
      <c r="C19" s="11" t="s">
        <v>1892</v>
      </c>
      <c r="D19" s="14" t="s">
        <v>1883</v>
      </c>
      <c r="E19" s="14" t="s">
        <v>1887</v>
      </c>
      <c r="F19" s="14" t="s">
        <v>1887</v>
      </c>
      <c r="G19" s="14" t="s">
        <v>1883</v>
      </c>
      <c r="H19" s="21" t="s">
        <v>1895</v>
      </c>
    </row>
    <row r="20" spans="1:8" ht="12.75">
      <c r="A20" s="9">
        <v>0.619</v>
      </c>
      <c r="B20" s="10" t="s">
        <v>1879</v>
      </c>
      <c r="C20" s="11" t="s">
        <v>1878</v>
      </c>
      <c r="D20" s="15" t="s">
        <v>1879</v>
      </c>
      <c r="E20" s="15" t="s">
        <v>1933</v>
      </c>
      <c r="F20" s="14" t="s">
        <v>1865</v>
      </c>
      <c r="G20" s="14" t="s">
        <v>1873</v>
      </c>
      <c r="H20" s="14" t="s">
        <v>1865</v>
      </c>
    </row>
    <row r="21" spans="1:8" ht="12.75">
      <c r="A21" s="9">
        <v>0.619</v>
      </c>
      <c r="B21" s="10" t="s">
        <v>1855</v>
      </c>
      <c r="C21" s="11" t="s">
        <v>1854</v>
      </c>
      <c r="D21" s="15" t="s">
        <v>1855</v>
      </c>
      <c r="E21" s="14" t="s">
        <v>1963</v>
      </c>
      <c r="F21" s="14" t="s">
        <v>1889</v>
      </c>
      <c r="G21" s="14" t="s">
        <v>1869</v>
      </c>
      <c r="H21" s="15" t="s">
        <v>1902</v>
      </c>
    </row>
    <row r="22" spans="1:8" ht="12.75">
      <c r="A22" s="9">
        <v>0.631</v>
      </c>
      <c r="B22" s="10" t="s">
        <v>1885</v>
      </c>
      <c r="C22" s="11" t="s">
        <v>1884</v>
      </c>
      <c r="D22" s="15" t="s">
        <v>1885</v>
      </c>
      <c r="E22" s="15" t="s">
        <v>1940</v>
      </c>
      <c r="F22" s="15" t="s">
        <v>1941</v>
      </c>
      <c r="G22" s="15" t="s">
        <v>1942</v>
      </c>
      <c r="H22" s="15" t="s">
        <v>1943</v>
      </c>
    </row>
    <row r="23" spans="1:8" ht="12.75">
      <c r="A23" s="9">
        <v>0.644</v>
      </c>
      <c r="B23" s="10" t="s">
        <v>1863</v>
      </c>
      <c r="C23" s="11" t="s">
        <v>1862</v>
      </c>
      <c r="D23" s="21" t="s">
        <v>1857</v>
      </c>
      <c r="E23" s="14" t="s">
        <v>1963</v>
      </c>
      <c r="F23" s="21" t="s">
        <v>1893</v>
      </c>
      <c r="G23" s="21" t="s">
        <v>1893</v>
      </c>
      <c r="H23" s="14" t="s">
        <v>1865</v>
      </c>
    </row>
    <row r="24" spans="1:8" ht="12.75">
      <c r="A24" s="9">
        <v>0.656</v>
      </c>
      <c r="B24" s="10" t="s">
        <v>1895</v>
      </c>
      <c r="C24" s="11" t="s">
        <v>1894</v>
      </c>
      <c r="D24" s="14" t="s">
        <v>1869</v>
      </c>
      <c r="E24" s="14" t="s">
        <v>1877</v>
      </c>
      <c r="F24" s="21" t="s">
        <v>1889</v>
      </c>
      <c r="G24" s="15" t="s">
        <v>1952</v>
      </c>
      <c r="H24" s="15" t="s">
        <v>1953</v>
      </c>
    </row>
    <row r="25" spans="1:8" ht="12.75">
      <c r="A25" s="9">
        <v>0.731</v>
      </c>
      <c r="B25" s="10" t="s">
        <v>1891</v>
      </c>
      <c r="C25" s="11" t="s">
        <v>1890</v>
      </c>
      <c r="D25" s="14" t="s">
        <v>1865</v>
      </c>
      <c r="E25" s="14" t="s">
        <v>1887</v>
      </c>
      <c r="F25" s="14" t="s">
        <v>1901</v>
      </c>
      <c r="G25" s="14" t="s">
        <v>1901</v>
      </c>
      <c r="H25" s="15" t="s">
        <v>1951</v>
      </c>
    </row>
    <row r="27" spans="1:18" ht="13.5" thickBot="1">
      <c r="A27" s="23">
        <v>2003</v>
      </c>
      <c r="I27" s="1"/>
      <c r="O27" s="4" t="s">
        <v>23</v>
      </c>
      <c r="P27" s="24" t="s">
        <v>25</v>
      </c>
      <c r="Q27" s="30"/>
      <c r="R27" t="s">
        <v>39</v>
      </c>
    </row>
    <row r="28" spans="1:18" ht="13.5" thickBot="1">
      <c r="A28" s="24"/>
      <c r="B28" s="5" t="s">
        <v>1955</v>
      </c>
      <c r="C28" s="16" t="s">
        <v>1956</v>
      </c>
      <c r="D28" s="16" t="s">
        <v>1957</v>
      </c>
      <c r="E28" s="16" t="s">
        <v>1958</v>
      </c>
      <c r="F28" s="16" t="s">
        <v>1959</v>
      </c>
      <c r="G28" s="16" t="s">
        <v>1960</v>
      </c>
      <c r="I28" t="s">
        <v>24</v>
      </c>
      <c r="J28" s="29">
        <v>1</v>
      </c>
      <c r="K28" s="29">
        <v>2</v>
      </c>
      <c r="L28" s="29">
        <v>3</v>
      </c>
      <c r="M28" s="29">
        <v>4</v>
      </c>
      <c r="N28" s="29">
        <v>5</v>
      </c>
      <c r="O28" s="4" t="s">
        <v>27</v>
      </c>
      <c r="P28" s="24" t="s">
        <v>26</v>
      </c>
      <c r="Q28" s="30" t="s">
        <v>28</v>
      </c>
      <c r="R28" t="s">
        <v>24</v>
      </c>
    </row>
    <row r="29" spans="1:18" ht="12.75">
      <c r="A29" s="25" t="s">
        <v>1893</v>
      </c>
      <c r="B29" s="8" t="s">
        <v>1892</v>
      </c>
      <c r="C29" s="21" t="s">
        <v>1901</v>
      </c>
      <c r="D29" s="18" t="s">
        <v>1893</v>
      </c>
      <c r="E29" s="18" t="s">
        <v>1893</v>
      </c>
      <c r="F29" s="18" t="s">
        <v>1893</v>
      </c>
      <c r="G29" s="18" t="s">
        <v>1893</v>
      </c>
      <c r="H29" s="31">
        <v>1</v>
      </c>
      <c r="I29" s="25" t="s">
        <v>1893</v>
      </c>
      <c r="J29" s="32">
        <v>2</v>
      </c>
      <c r="K29" s="32">
        <v>3</v>
      </c>
      <c r="L29" s="32">
        <v>3</v>
      </c>
      <c r="M29" s="32">
        <v>3</v>
      </c>
      <c r="N29" s="32">
        <v>3</v>
      </c>
      <c r="O29" s="33">
        <f aca="true" t="shared" si="0" ref="O29:O52">SUM(J29:N29)</f>
        <v>14</v>
      </c>
      <c r="P29" s="34">
        <v>29</v>
      </c>
      <c r="Q29" s="35">
        <f>O29+P29</f>
        <v>43</v>
      </c>
      <c r="R29" s="28">
        <f>35-Q29</f>
        <v>-8</v>
      </c>
    </row>
    <row r="30" spans="1:18" ht="12.75">
      <c r="A30" s="20" t="s">
        <v>1869</v>
      </c>
      <c r="B30" s="11" t="s">
        <v>1868</v>
      </c>
      <c r="C30" s="19" t="s">
        <v>2113</v>
      </c>
      <c r="D30" s="19" t="s">
        <v>1869</v>
      </c>
      <c r="E30" s="21" t="s">
        <v>1877</v>
      </c>
      <c r="F30" s="19" t="s">
        <v>1869</v>
      </c>
      <c r="G30" s="19" t="s">
        <v>1869</v>
      </c>
      <c r="H30" s="1">
        <v>2</v>
      </c>
      <c r="I30" s="20" t="s">
        <v>1869</v>
      </c>
      <c r="J30" s="32">
        <v>1</v>
      </c>
      <c r="K30" s="32">
        <v>2</v>
      </c>
      <c r="L30" s="32"/>
      <c r="M30" s="32">
        <v>2</v>
      </c>
      <c r="N30" s="32">
        <v>2</v>
      </c>
      <c r="O30" s="33">
        <f t="shared" si="0"/>
        <v>7</v>
      </c>
      <c r="P30" s="34">
        <v>33</v>
      </c>
      <c r="Q30" s="35">
        <f aca="true" t="shared" si="1" ref="Q30:Q52">O30+P30</f>
        <v>40</v>
      </c>
      <c r="R30" s="28">
        <f aca="true" t="shared" si="2" ref="R30:R52">35-Q30</f>
        <v>-5</v>
      </c>
    </row>
    <row r="31" spans="1:18" ht="12.75">
      <c r="A31" s="20" t="s">
        <v>1897</v>
      </c>
      <c r="B31" s="11" t="s">
        <v>1896</v>
      </c>
      <c r="C31" s="19" t="s">
        <v>1865</v>
      </c>
      <c r="D31" s="21" t="s">
        <v>1887</v>
      </c>
      <c r="E31" s="19" t="s">
        <v>1897</v>
      </c>
      <c r="F31" s="21" t="s">
        <v>1899</v>
      </c>
      <c r="G31" s="19" t="s">
        <v>1897</v>
      </c>
      <c r="H31" s="31">
        <v>3</v>
      </c>
      <c r="I31" s="20" t="s">
        <v>1897</v>
      </c>
      <c r="J31" s="32"/>
      <c r="K31" s="32">
        <v>3</v>
      </c>
      <c r="L31" s="32">
        <v>2</v>
      </c>
      <c r="M31" s="32">
        <v>3</v>
      </c>
      <c r="N31" s="32">
        <v>2</v>
      </c>
      <c r="O31" s="33">
        <f t="shared" si="0"/>
        <v>10</v>
      </c>
      <c r="P31" s="34">
        <v>18</v>
      </c>
      <c r="Q31" s="35">
        <f t="shared" si="1"/>
        <v>28</v>
      </c>
      <c r="R31" s="28">
        <f t="shared" si="2"/>
        <v>7</v>
      </c>
    </row>
    <row r="32" spans="1:18" ht="12.75">
      <c r="A32" s="20" t="s">
        <v>2113</v>
      </c>
      <c r="B32" s="11" t="s">
        <v>2114</v>
      </c>
      <c r="C32" s="19" t="s">
        <v>1869</v>
      </c>
      <c r="D32" s="19" t="s">
        <v>2113</v>
      </c>
      <c r="E32" s="19" t="s">
        <v>2113</v>
      </c>
      <c r="F32" s="21" t="s">
        <v>1869</v>
      </c>
      <c r="G32" s="19" t="s">
        <v>2113</v>
      </c>
      <c r="H32" s="31">
        <v>4</v>
      </c>
      <c r="I32" s="20" t="s">
        <v>2113</v>
      </c>
      <c r="J32" s="32">
        <v>1</v>
      </c>
      <c r="K32" s="32">
        <v>1</v>
      </c>
      <c r="L32" s="32">
        <v>1</v>
      </c>
      <c r="M32" s="32"/>
      <c r="N32" s="32">
        <v>1</v>
      </c>
      <c r="O32" s="33">
        <f t="shared" si="0"/>
        <v>4</v>
      </c>
      <c r="P32" s="34">
        <v>27</v>
      </c>
      <c r="Q32" s="35">
        <f t="shared" si="1"/>
        <v>31</v>
      </c>
      <c r="R32" s="28">
        <f t="shared" si="2"/>
        <v>4</v>
      </c>
    </row>
    <row r="33" spans="1:18" ht="12.75">
      <c r="A33" s="20" t="s">
        <v>1883</v>
      </c>
      <c r="B33" s="11" t="s">
        <v>1882</v>
      </c>
      <c r="C33" s="21" t="s">
        <v>1887</v>
      </c>
      <c r="D33" s="19" t="s">
        <v>1883</v>
      </c>
      <c r="E33" s="19" t="s">
        <v>1883</v>
      </c>
      <c r="F33" s="19" t="s">
        <v>1883</v>
      </c>
      <c r="G33" s="19" t="s">
        <v>1883</v>
      </c>
      <c r="H33" s="31">
        <v>5</v>
      </c>
      <c r="I33" s="20" t="s">
        <v>1883</v>
      </c>
      <c r="J33" s="32">
        <v>1</v>
      </c>
      <c r="K33" s="32">
        <v>1</v>
      </c>
      <c r="L33" s="32">
        <v>1</v>
      </c>
      <c r="M33" s="32">
        <v>1</v>
      </c>
      <c r="N33" s="32">
        <v>1</v>
      </c>
      <c r="O33" s="33">
        <f t="shared" si="0"/>
        <v>5</v>
      </c>
      <c r="P33" s="34">
        <v>35</v>
      </c>
      <c r="Q33" s="35">
        <f t="shared" si="1"/>
        <v>40</v>
      </c>
      <c r="R33" s="28">
        <f t="shared" si="2"/>
        <v>-5</v>
      </c>
    </row>
    <row r="34" spans="1:18" ht="12.75">
      <c r="A34" s="20" t="s">
        <v>1901</v>
      </c>
      <c r="B34" s="11" t="s">
        <v>1900</v>
      </c>
      <c r="C34" s="19" t="s">
        <v>1883</v>
      </c>
      <c r="D34" s="21" t="s">
        <v>1899</v>
      </c>
      <c r="E34" s="21" t="s">
        <v>1899</v>
      </c>
      <c r="F34" s="21" t="s">
        <v>1893</v>
      </c>
      <c r="G34" s="21" t="s">
        <v>1887</v>
      </c>
      <c r="H34" s="31">
        <v>6</v>
      </c>
      <c r="I34" s="20" t="s">
        <v>1901</v>
      </c>
      <c r="J34" s="32">
        <v>1</v>
      </c>
      <c r="K34" s="32"/>
      <c r="L34" s="32"/>
      <c r="M34" s="32"/>
      <c r="N34" s="32"/>
      <c r="O34" s="33">
        <f>SUM(J34:N34)</f>
        <v>1</v>
      </c>
      <c r="P34" s="34">
        <v>34</v>
      </c>
      <c r="Q34" s="35">
        <f t="shared" si="1"/>
        <v>35</v>
      </c>
      <c r="R34" s="28">
        <f t="shared" si="2"/>
        <v>0</v>
      </c>
    </row>
    <row r="35" spans="1:18" ht="12.75">
      <c r="A35" s="20" t="s">
        <v>1859</v>
      </c>
      <c r="B35" s="11" t="s">
        <v>1858</v>
      </c>
      <c r="C35" s="21" t="s">
        <v>1873</v>
      </c>
      <c r="D35" s="21" t="s">
        <v>1897</v>
      </c>
      <c r="E35" s="21" t="s">
        <v>1895</v>
      </c>
      <c r="F35" s="21" t="s">
        <v>1877</v>
      </c>
      <c r="G35" s="21" t="s">
        <v>1897</v>
      </c>
      <c r="H35" s="31">
        <v>7</v>
      </c>
      <c r="I35" s="20" t="s">
        <v>1859</v>
      </c>
      <c r="J35" s="32"/>
      <c r="K35" s="32"/>
      <c r="L35" s="32"/>
      <c r="M35" s="32"/>
      <c r="N35" s="32"/>
      <c r="O35" s="33">
        <f t="shared" si="0"/>
        <v>0</v>
      </c>
      <c r="P35" s="34">
        <v>32</v>
      </c>
      <c r="Q35" s="35">
        <f t="shared" si="1"/>
        <v>32</v>
      </c>
      <c r="R35" s="28">
        <f t="shared" si="2"/>
        <v>3</v>
      </c>
    </row>
    <row r="36" spans="1:18" ht="12.75">
      <c r="A36" s="20" t="s">
        <v>1865</v>
      </c>
      <c r="B36" s="11" t="s">
        <v>1864</v>
      </c>
      <c r="C36" s="21" t="s">
        <v>1865</v>
      </c>
      <c r="D36" s="21" t="s">
        <v>1871</v>
      </c>
      <c r="E36" s="19" t="s">
        <v>1865</v>
      </c>
      <c r="F36" s="19" t="s">
        <v>1865</v>
      </c>
      <c r="G36" s="21" t="s">
        <v>1869</v>
      </c>
      <c r="H36" s="31">
        <v>8</v>
      </c>
      <c r="I36" s="20" t="s">
        <v>1865</v>
      </c>
      <c r="J36" s="32">
        <v>2</v>
      </c>
      <c r="K36" s="32"/>
      <c r="L36" s="32">
        <v>2</v>
      </c>
      <c r="M36" s="32">
        <v>1</v>
      </c>
      <c r="N36" s="32"/>
      <c r="O36" s="33">
        <f t="shared" si="0"/>
        <v>5</v>
      </c>
      <c r="P36" s="34">
        <v>26</v>
      </c>
      <c r="Q36" s="35">
        <f t="shared" si="1"/>
        <v>31</v>
      </c>
      <c r="R36" s="28">
        <f t="shared" si="2"/>
        <v>4</v>
      </c>
    </row>
    <row r="37" spans="1:18" ht="12.75">
      <c r="A37" s="20" t="s">
        <v>41</v>
      </c>
      <c r="B37" s="11" t="s">
        <v>42</v>
      </c>
      <c r="C37" s="19" t="s">
        <v>41</v>
      </c>
      <c r="D37" s="19" t="s">
        <v>41</v>
      </c>
      <c r="E37" s="19" t="s">
        <v>41</v>
      </c>
      <c r="F37" s="19" t="s">
        <v>41</v>
      </c>
      <c r="G37" s="19" t="s">
        <v>41</v>
      </c>
      <c r="H37" s="31">
        <v>9</v>
      </c>
      <c r="I37" s="20" t="s">
        <v>41</v>
      </c>
      <c r="J37" s="32">
        <v>2</v>
      </c>
      <c r="K37" s="32">
        <v>2</v>
      </c>
      <c r="L37" s="32">
        <v>1</v>
      </c>
      <c r="M37" s="32">
        <v>1</v>
      </c>
      <c r="N37" s="32">
        <v>1</v>
      </c>
      <c r="O37" s="33">
        <f t="shared" si="0"/>
        <v>7</v>
      </c>
      <c r="P37" s="34">
        <v>30</v>
      </c>
      <c r="Q37" s="35">
        <f t="shared" si="1"/>
        <v>37</v>
      </c>
      <c r="R37" s="28">
        <f t="shared" si="2"/>
        <v>-2</v>
      </c>
    </row>
    <row r="38" spans="1:18" ht="12.75">
      <c r="A38" s="20" t="s">
        <v>1877</v>
      </c>
      <c r="B38" s="11" t="s">
        <v>1876</v>
      </c>
      <c r="C38" s="21" t="s">
        <v>41</v>
      </c>
      <c r="D38" s="21" t="s">
        <v>41</v>
      </c>
      <c r="E38" s="21" t="s">
        <v>1895</v>
      </c>
      <c r="F38" s="19" t="s">
        <v>1877</v>
      </c>
      <c r="G38" s="19" t="s">
        <v>1877</v>
      </c>
      <c r="H38" s="31">
        <v>10</v>
      </c>
      <c r="I38" s="20" t="s">
        <v>1877</v>
      </c>
      <c r="J38" s="32"/>
      <c r="K38" s="32">
        <v>1</v>
      </c>
      <c r="L38" s="32">
        <v>1</v>
      </c>
      <c r="M38" s="32">
        <v>2</v>
      </c>
      <c r="N38" s="32">
        <v>1</v>
      </c>
      <c r="O38" s="33">
        <f t="shared" si="0"/>
        <v>5</v>
      </c>
      <c r="P38" s="34">
        <v>40</v>
      </c>
      <c r="Q38" s="35">
        <f t="shared" si="1"/>
        <v>45</v>
      </c>
      <c r="R38" s="28">
        <f t="shared" si="2"/>
        <v>-10</v>
      </c>
    </row>
    <row r="39" spans="1:18" ht="12.75">
      <c r="A39" s="20" t="s">
        <v>1871</v>
      </c>
      <c r="B39" s="11" t="s">
        <v>1870</v>
      </c>
      <c r="C39" s="19" t="s">
        <v>1871</v>
      </c>
      <c r="D39" s="19" t="s">
        <v>1871</v>
      </c>
      <c r="E39" s="21" t="s">
        <v>1895</v>
      </c>
      <c r="F39" s="19" t="s">
        <v>1871</v>
      </c>
      <c r="G39" s="19" t="s">
        <v>1871</v>
      </c>
      <c r="H39" s="31">
        <v>11</v>
      </c>
      <c r="I39" s="20" t="s">
        <v>1871</v>
      </c>
      <c r="J39" s="32">
        <v>3</v>
      </c>
      <c r="K39" s="32">
        <v>2</v>
      </c>
      <c r="L39" s="32"/>
      <c r="M39" s="32">
        <v>1</v>
      </c>
      <c r="N39" s="32">
        <v>1</v>
      </c>
      <c r="O39" s="33">
        <f t="shared" si="0"/>
        <v>7</v>
      </c>
      <c r="P39" s="34">
        <v>26</v>
      </c>
      <c r="Q39" s="35">
        <f t="shared" si="1"/>
        <v>33</v>
      </c>
      <c r="R39" s="28">
        <f t="shared" si="2"/>
        <v>2</v>
      </c>
    </row>
    <row r="40" spans="1:18" ht="12.75">
      <c r="A40" s="20" t="s">
        <v>1887</v>
      </c>
      <c r="B40" s="11" t="s">
        <v>1886</v>
      </c>
      <c r="C40" s="19" t="s">
        <v>1887</v>
      </c>
      <c r="D40" s="21" t="s">
        <v>1889</v>
      </c>
      <c r="E40" s="19" t="s">
        <v>1887</v>
      </c>
      <c r="F40" s="21" t="s">
        <v>1895</v>
      </c>
      <c r="G40" s="19" t="s">
        <v>1887</v>
      </c>
      <c r="H40" s="31">
        <v>12</v>
      </c>
      <c r="I40" s="20" t="s">
        <v>1887</v>
      </c>
      <c r="J40" s="32">
        <v>4</v>
      </c>
      <c r="K40" s="32">
        <v>1</v>
      </c>
      <c r="L40" s="32">
        <v>1</v>
      </c>
      <c r="M40" s="32">
        <v>1</v>
      </c>
      <c r="N40" s="32">
        <v>2</v>
      </c>
      <c r="O40" s="33">
        <f t="shared" si="0"/>
        <v>9</v>
      </c>
      <c r="P40" s="34">
        <v>23</v>
      </c>
      <c r="Q40" s="35">
        <f t="shared" si="1"/>
        <v>32</v>
      </c>
      <c r="R40" s="28">
        <f t="shared" si="2"/>
        <v>3</v>
      </c>
    </row>
    <row r="41" spans="1:18" ht="12.75">
      <c r="A41" s="20" t="s">
        <v>1855</v>
      </c>
      <c r="B41" s="11" t="s">
        <v>1854</v>
      </c>
      <c r="C41" s="19" t="s">
        <v>1855</v>
      </c>
      <c r="D41" s="19" t="s">
        <v>1855</v>
      </c>
      <c r="E41" s="19" t="s">
        <v>1855</v>
      </c>
      <c r="F41" s="21" t="s">
        <v>1895</v>
      </c>
      <c r="G41" s="21" t="s">
        <v>1893</v>
      </c>
      <c r="H41" s="31">
        <v>13</v>
      </c>
      <c r="I41" s="20" t="s">
        <v>1855</v>
      </c>
      <c r="J41" s="32">
        <v>2</v>
      </c>
      <c r="K41" s="32">
        <v>1</v>
      </c>
      <c r="L41" s="32">
        <v>1</v>
      </c>
      <c r="M41" s="32"/>
      <c r="N41" s="32"/>
      <c r="O41" s="33">
        <f t="shared" si="0"/>
        <v>4</v>
      </c>
      <c r="P41" s="34">
        <v>28</v>
      </c>
      <c r="Q41" s="35">
        <f t="shared" si="1"/>
        <v>32</v>
      </c>
      <c r="R41" s="28">
        <f t="shared" si="2"/>
        <v>3</v>
      </c>
    </row>
    <row r="42" spans="1:18" ht="12.75">
      <c r="A42" s="20" t="s">
        <v>1873</v>
      </c>
      <c r="B42" s="11" t="s">
        <v>1872</v>
      </c>
      <c r="C42" s="21" t="s">
        <v>1893</v>
      </c>
      <c r="D42" s="21" t="s">
        <v>1893</v>
      </c>
      <c r="E42" s="19" t="s">
        <v>1873</v>
      </c>
      <c r="F42" s="21" t="s">
        <v>1897</v>
      </c>
      <c r="G42" s="19" t="s">
        <v>1873</v>
      </c>
      <c r="H42" s="31">
        <v>14</v>
      </c>
      <c r="I42" s="20" t="s">
        <v>1873</v>
      </c>
      <c r="J42" s="32">
        <v>1</v>
      </c>
      <c r="K42" s="32"/>
      <c r="L42" s="32">
        <v>1</v>
      </c>
      <c r="M42" s="32"/>
      <c r="N42" s="32">
        <v>1</v>
      </c>
      <c r="O42" s="33">
        <f t="shared" si="0"/>
        <v>3</v>
      </c>
      <c r="P42" s="34">
        <v>36</v>
      </c>
      <c r="Q42" s="35">
        <f t="shared" si="1"/>
        <v>39</v>
      </c>
      <c r="R42" s="28">
        <f t="shared" si="2"/>
        <v>-4</v>
      </c>
    </row>
    <row r="43" spans="1:18" ht="12.75">
      <c r="A43" s="20" t="s">
        <v>1889</v>
      </c>
      <c r="B43" s="11" t="s">
        <v>1888</v>
      </c>
      <c r="C43" s="21" t="s">
        <v>1887</v>
      </c>
      <c r="D43" s="19" t="s">
        <v>1889</v>
      </c>
      <c r="E43" s="21" t="s">
        <v>1893</v>
      </c>
      <c r="F43" s="19" t="s">
        <v>1889</v>
      </c>
      <c r="G43" s="19" t="s">
        <v>1889</v>
      </c>
      <c r="H43" s="31">
        <v>15</v>
      </c>
      <c r="I43" s="20" t="s">
        <v>1889</v>
      </c>
      <c r="J43" s="32"/>
      <c r="K43" s="32">
        <v>2</v>
      </c>
      <c r="L43" s="32"/>
      <c r="M43" s="32">
        <v>1</v>
      </c>
      <c r="N43" s="32">
        <v>3</v>
      </c>
      <c r="O43" s="33">
        <f t="shared" si="0"/>
        <v>6</v>
      </c>
      <c r="P43" s="34">
        <v>26</v>
      </c>
      <c r="Q43" s="35">
        <f t="shared" si="1"/>
        <v>32</v>
      </c>
      <c r="R43" s="28">
        <f t="shared" si="2"/>
        <v>3</v>
      </c>
    </row>
    <row r="44" spans="1:18" ht="12.75">
      <c r="A44" s="20" t="s">
        <v>1885</v>
      </c>
      <c r="B44" s="11" t="s">
        <v>1884</v>
      </c>
      <c r="C44" s="19" t="s">
        <v>1885</v>
      </c>
      <c r="D44" s="19" t="s">
        <v>1885</v>
      </c>
      <c r="E44" s="19" t="s">
        <v>1885</v>
      </c>
      <c r="F44" s="19" t="s">
        <v>1885</v>
      </c>
      <c r="G44" s="19" t="s">
        <v>1885</v>
      </c>
      <c r="H44" s="31">
        <v>16</v>
      </c>
      <c r="I44" s="20" t="s">
        <v>1885</v>
      </c>
      <c r="J44" s="32">
        <v>1</v>
      </c>
      <c r="K44" s="32">
        <v>1</v>
      </c>
      <c r="L44" s="32">
        <v>1</v>
      </c>
      <c r="M44" s="32">
        <v>1</v>
      </c>
      <c r="N44" s="32">
        <v>1</v>
      </c>
      <c r="O44" s="33">
        <f t="shared" si="0"/>
        <v>5</v>
      </c>
      <c r="P44" s="34">
        <v>29</v>
      </c>
      <c r="Q44" s="35">
        <f t="shared" si="1"/>
        <v>34</v>
      </c>
      <c r="R44" s="28">
        <f t="shared" si="2"/>
        <v>1</v>
      </c>
    </row>
    <row r="45" spans="1:18" ht="12.75">
      <c r="A45" s="20" t="s">
        <v>1891</v>
      </c>
      <c r="B45" s="11" t="s">
        <v>1890</v>
      </c>
      <c r="C45" s="21" t="s">
        <v>1893</v>
      </c>
      <c r="D45" s="21" t="s">
        <v>1897</v>
      </c>
      <c r="E45" s="19" t="s">
        <v>1891</v>
      </c>
      <c r="F45" s="21" t="s">
        <v>1887</v>
      </c>
      <c r="G45" s="21" t="s">
        <v>1889</v>
      </c>
      <c r="H45" s="31">
        <v>17</v>
      </c>
      <c r="I45" s="20" t="s">
        <v>1891</v>
      </c>
      <c r="J45" s="32"/>
      <c r="K45" s="32"/>
      <c r="L45" s="32">
        <v>2</v>
      </c>
      <c r="M45" s="32"/>
      <c r="N45" s="32"/>
      <c r="O45" s="33">
        <f t="shared" si="0"/>
        <v>2</v>
      </c>
      <c r="P45" s="34">
        <v>35</v>
      </c>
      <c r="Q45" s="35">
        <f t="shared" si="1"/>
        <v>37</v>
      </c>
      <c r="R45" s="28">
        <f t="shared" si="2"/>
        <v>-2</v>
      </c>
    </row>
    <row r="46" spans="1:18" ht="12.75">
      <c r="A46" s="20" t="s">
        <v>1881</v>
      </c>
      <c r="B46" s="11" t="s">
        <v>1880</v>
      </c>
      <c r="C46" s="19" t="s">
        <v>1881</v>
      </c>
      <c r="D46" s="19" t="s">
        <v>1881</v>
      </c>
      <c r="E46" s="21" t="s">
        <v>1899</v>
      </c>
      <c r="F46" s="19" t="s">
        <v>1881</v>
      </c>
      <c r="G46" s="19" t="s">
        <v>1881</v>
      </c>
      <c r="H46" s="31">
        <v>18</v>
      </c>
      <c r="I46" s="20" t="s">
        <v>1881</v>
      </c>
      <c r="J46" s="32">
        <v>1</v>
      </c>
      <c r="K46" s="32">
        <v>1</v>
      </c>
      <c r="L46" s="32"/>
      <c r="M46" s="32">
        <v>1</v>
      </c>
      <c r="N46" s="32">
        <v>1</v>
      </c>
      <c r="O46" s="33">
        <f t="shared" si="0"/>
        <v>4</v>
      </c>
      <c r="P46" s="34">
        <v>28</v>
      </c>
      <c r="Q46" s="35">
        <f t="shared" si="1"/>
        <v>32</v>
      </c>
      <c r="R46" s="28">
        <f t="shared" si="2"/>
        <v>3</v>
      </c>
    </row>
    <row r="47" spans="1:18" ht="12.75">
      <c r="A47" s="20" t="s">
        <v>1895</v>
      </c>
      <c r="B47" s="11" t="s">
        <v>1894</v>
      </c>
      <c r="C47" s="21" t="s">
        <v>1871</v>
      </c>
      <c r="D47" s="21" t="s">
        <v>1893</v>
      </c>
      <c r="E47" s="21" t="s">
        <v>1893</v>
      </c>
      <c r="F47" s="19" t="s">
        <v>1895</v>
      </c>
      <c r="G47" s="19" t="s">
        <v>1895</v>
      </c>
      <c r="H47" s="31">
        <v>19</v>
      </c>
      <c r="I47" s="20" t="s">
        <v>1895</v>
      </c>
      <c r="J47" s="32"/>
      <c r="K47" s="32"/>
      <c r="L47" s="32">
        <v>4</v>
      </c>
      <c r="M47" s="32">
        <v>4</v>
      </c>
      <c r="N47" s="32">
        <v>1</v>
      </c>
      <c r="O47" s="33">
        <f t="shared" si="0"/>
        <v>9</v>
      </c>
      <c r="P47" s="34">
        <v>24</v>
      </c>
      <c r="Q47" s="35">
        <f t="shared" si="1"/>
        <v>33</v>
      </c>
      <c r="R47" s="28">
        <f t="shared" si="2"/>
        <v>2</v>
      </c>
    </row>
    <row r="48" spans="1:18" ht="12.75">
      <c r="A48" s="20" t="s">
        <v>1879</v>
      </c>
      <c r="B48" s="11" t="s">
        <v>1878</v>
      </c>
      <c r="C48" s="19" t="s">
        <v>1879</v>
      </c>
      <c r="D48" s="19" t="s">
        <v>1879</v>
      </c>
      <c r="E48" s="21" t="s">
        <v>1865</v>
      </c>
      <c r="F48" s="21" t="s">
        <v>1897</v>
      </c>
      <c r="G48" s="19" t="s">
        <v>1879</v>
      </c>
      <c r="H48" s="31">
        <v>20</v>
      </c>
      <c r="I48" s="20" t="s">
        <v>1879</v>
      </c>
      <c r="J48" s="32">
        <v>1</v>
      </c>
      <c r="K48" s="32">
        <v>1</v>
      </c>
      <c r="L48" s="32"/>
      <c r="M48" s="32"/>
      <c r="N48" s="32">
        <v>1</v>
      </c>
      <c r="O48" s="33">
        <f t="shared" si="0"/>
        <v>3</v>
      </c>
      <c r="P48" s="34">
        <v>29</v>
      </c>
      <c r="Q48" s="35">
        <f t="shared" si="1"/>
        <v>32</v>
      </c>
      <c r="R48" s="28">
        <f t="shared" si="2"/>
        <v>3</v>
      </c>
    </row>
    <row r="49" spans="1:18" ht="12.75">
      <c r="A49" s="20" t="s">
        <v>1861</v>
      </c>
      <c r="B49" s="11" t="s">
        <v>1860</v>
      </c>
      <c r="C49" s="21" t="s">
        <v>1871</v>
      </c>
      <c r="D49" s="21" t="s">
        <v>1897</v>
      </c>
      <c r="E49" s="21" t="s">
        <v>1891</v>
      </c>
      <c r="F49" s="21" t="s">
        <v>1893</v>
      </c>
      <c r="G49" s="21" t="s">
        <v>1889</v>
      </c>
      <c r="H49" s="31">
        <v>21</v>
      </c>
      <c r="I49" s="20" t="s">
        <v>1861</v>
      </c>
      <c r="J49" s="32"/>
      <c r="K49" s="32"/>
      <c r="L49" s="32"/>
      <c r="M49" s="32"/>
      <c r="N49" s="32"/>
      <c r="O49" s="33">
        <f t="shared" si="0"/>
        <v>0</v>
      </c>
      <c r="P49" s="34">
        <v>34</v>
      </c>
      <c r="Q49" s="35">
        <f t="shared" si="1"/>
        <v>34</v>
      </c>
      <c r="R49" s="28">
        <f t="shared" si="2"/>
        <v>1</v>
      </c>
    </row>
    <row r="50" spans="1:18" ht="12.75">
      <c r="A50" s="20" t="s">
        <v>1867</v>
      </c>
      <c r="B50" s="11" t="s">
        <v>1866</v>
      </c>
      <c r="C50" s="19" t="s">
        <v>1867</v>
      </c>
      <c r="D50" s="19" t="s">
        <v>1867</v>
      </c>
      <c r="E50" s="19" t="s">
        <v>1867</v>
      </c>
      <c r="F50" s="19" t="s">
        <v>1867</v>
      </c>
      <c r="G50" s="19" t="s">
        <v>1867</v>
      </c>
      <c r="H50" s="31">
        <v>22</v>
      </c>
      <c r="I50" s="20" t="s">
        <v>1867</v>
      </c>
      <c r="J50" s="32">
        <v>1</v>
      </c>
      <c r="K50" s="32">
        <v>1</v>
      </c>
      <c r="L50" s="32">
        <v>1</v>
      </c>
      <c r="M50" s="32">
        <v>1</v>
      </c>
      <c r="N50" s="32">
        <v>2</v>
      </c>
      <c r="O50" s="33">
        <f t="shared" si="0"/>
        <v>6</v>
      </c>
      <c r="P50" s="34">
        <v>28</v>
      </c>
      <c r="Q50" s="35">
        <f t="shared" si="1"/>
        <v>34</v>
      </c>
      <c r="R50" s="28">
        <f t="shared" si="2"/>
        <v>1</v>
      </c>
    </row>
    <row r="51" spans="1:18" ht="12.75">
      <c r="A51" s="20" t="s">
        <v>1863</v>
      </c>
      <c r="B51" s="11" t="s">
        <v>1862</v>
      </c>
      <c r="C51" s="21" t="s">
        <v>1887</v>
      </c>
      <c r="D51" s="21" t="s">
        <v>1869</v>
      </c>
      <c r="E51" s="21" t="s">
        <v>1895</v>
      </c>
      <c r="F51" s="21" t="s">
        <v>1895</v>
      </c>
      <c r="G51" s="21" t="s">
        <v>1893</v>
      </c>
      <c r="H51" s="31">
        <v>23</v>
      </c>
      <c r="I51" s="20" t="s">
        <v>1863</v>
      </c>
      <c r="J51" s="32"/>
      <c r="K51" s="32"/>
      <c r="L51" s="32"/>
      <c r="M51" s="32"/>
      <c r="N51" s="32"/>
      <c r="O51" s="33">
        <f t="shared" si="0"/>
        <v>0</v>
      </c>
      <c r="P51" s="34">
        <v>34</v>
      </c>
      <c r="Q51" s="35">
        <f t="shared" si="1"/>
        <v>34</v>
      </c>
      <c r="R51" s="28">
        <f t="shared" si="2"/>
        <v>1</v>
      </c>
    </row>
    <row r="52" spans="1:18" ht="12.75">
      <c r="A52" s="20" t="s">
        <v>1899</v>
      </c>
      <c r="B52" s="11" t="s">
        <v>1898</v>
      </c>
      <c r="C52" s="21" t="s">
        <v>1855</v>
      </c>
      <c r="D52" s="21" t="s">
        <v>1877</v>
      </c>
      <c r="E52" s="21" t="s">
        <v>1897</v>
      </c>
      <c r="F52" s="21" t="s">
        <v>1897</v>
      </c>
      <c r="G52" s="21" t="s">
        <v>1867</v>
      </c>
      <c r="H52" s="31">
        <v>24</v>
      </c>
      <c r="I52" s="20" t="s">
        <v>1899</v>
      </c>
      <c r="J52" s="32"/>
      <c r="K52" s="32">
        <v>1</v>
      </c>
      <c r="L52" s="32">
        <v>2</v>
      </c>
      <c r="M52" s="32">
        <v>1</v>
      </c>
      <c r="N52" s="32"/>
      <c r="O52" s="33">
        <f t="shared" si="0"/>
        <v>4</v>
      </c>
      <c r="P52" s="34">
        <v>27</v>
      </c>
      <c r="Q52" s="35">
        <f t="shared" si="1"/>
        <v>31</v>
      </c>
      <c r="R52" s="28">
        <f t="shared" si="2"/>
        <v>4</v>
      </c>
    </row>
    <row r="53" ht="13.5" thickBot="1"/>
    <row r="54" spans="1:22" ht="13.5" thickBot="1">
      <c r="A54" s="24">
        <v>2004</v>
      </c>
      <c r="B54" s="5" t="s">
        <v>1955</v>
      </c>
      <c r="C54" s="16" t="s">
        <v>1956</v>
      </c>
      <c r="D54" s="16" t="s">
        <v>1957</v>
      </c>
      <c r="E54" s="16" t="s">
        <v>1958</v>
      </c>
      <c r="F54" s="16" t="s">
        <v>1959</v>
      </c>
      <c r="G54" s="16" t="s">
        <v>1960</v>
      </c>
      <c r="H54" s="36" t="s">
        <v>102</v>
      </c>
      <c r="O54" t="s">
        <v>25</v>
      </c>
      <c r="P54">
        <v>1</v>
      </c>
      <c r="Q54">
        <v>2</v>
      </c>
      <c r="R54">
        <v>3</v>
      </c>
      <c r="S54">
        <v>4</v>
      </c>
      <c r="T54">
        <v>5</v>
      </c>
      <c r="U54" t="s">
        <v>24</v>
      </c>
      <c r="V54" t="s">
        <v>28</v>
      </c>
    </row>
    <row r="55" spans="1:22" ht="12.75">
      <c r="A55" s="25" t="s">
        <v>1869</v>
      </c>
      <c r="B55" s="8" t="s">
        <v>1868</v>
      </c>
      <c r="C55" s="37" t="s">
        <v>41</v>
      </c>
      <c r="D55" s="27" t="s">
        <v>1869</v>
      </c>
      <c r="E55" s="27" t="s">
        <v>1869</v>
      </c>
      <c r="F55" s="27" t="s">
        <v>1869</v>
      </c>
      <c r="G55" s="21" t="s">
        <v>1877</v>
      </c>
      <c r="H55">
        <v>1</v>
      </c>
      <c r="J55" s="11" t="s">
        <v>42</v>
      </c>
      <c r="K55" s="37" t="s">
        <v>41</v>
      </c>
      <c r="L55">
        <v>8</v>
      </c>
      <c r="M55" s="25" t="s">
        <v>1901</v>
      </c>
      <c r="N55" s="8" t="s">
        <v>1900</v>
      </c>
      <c r="O55" s="39">
        <v>35</v>
      </c>
      <c r="T55">
        <v>1</v>
      </c>
      <c r="U55">
        <f>SUM(P55:T55)</f>
        <v>1</v>
      </c>
      <c r="V55">
        <f>O55+U55</f>
        <v>36</v>
      </c>
    </row>
    <row r="56" spans="1:22" ht="12.75">
      <c r="A56" s="20" t="s">
        <v>1883</v>
      </c>
      <c r="B56" s="11" t="s">
        <v>1882</v>
      </c>
      <c r="C56" s="37" t="s">
        <v>1881</v>
      </c>
      <c r="D56" s="27" t="s">
        <v>1883</v>
      </c>
      <c r="E56" s="37" t="s">
        <v>98</v>
      </c>
      <c r="F56" s="27" t="s">
        <v>1883</v>
      </c>
      <c r="G56" s="27" t="s">
        <v>1883</v>
      </c>
      <c r="H56">
        <v>2</v>
      </c>
      <c r="J56" s="11" t="s">
        <v>1880</v>
      </c>
      <c r="K56" s="37" t="s">
        <v>1881</v>
      </c>
      <c r="L56">
        <v>6</v>
      </c>
      <c r="M56" s="20" t="s">
        <v>1865</v>
      </c>
      <c r="N56" s="11" t="s">
        <v>101</v>
      </c>
      <c r="O56" s="39">
        <v>24</v>
      </c>
      <c r="P56">
        <v>2</v>
      </c>
      <c r="Q56">
        <v>2</v>
      </c>
      <c r="R56">
        <v>1</v>
      </c>
      <c r="S56">
        <v>1</v>
      </c>
      <c r="T56">
        <v>1</v>
      </c>
      <c r="U56">
        <f aca="true" t="shared" si="3" ref="U56:U78">SUM(P56:T56)</f>
        <v>7</v>
      </c>
      <c r="V56">
        <f aca="true" t="shared" si="4" ref="V56:V78">O56+U56</f>
        <v>31</v>
      </c>
    </row>
    <row r="57" spans="1:22" ht="12.75">
      <c r="A57" s="20" t="s">
        <v>1897</v>
      </c>
      <c r="B57" s="11" t="s">
        <v>1896</v>
      </c>
      <c r="C57" s="37" t="s">
        <v>1865</v>
      </c>
      <c r="D57" s="27" t="s">
        <v>1897</v>
      </c>
      <c r="E57" s="27" t="s">
        <v>1897</v>
      </c>
      <c r="F57" s="27" t="s">
        <v>1897</v>
      </c>
      <c r="G57" s="27" t="s">
        <v>1897</v>
      </c>
      <c r="H57">
        <v>3</v>
      </c>
      <c r="J57" s="11" t="s">
        <v>101</v>
      </c>
      <c r="K57" s="37" t="s">
        <v>1865</v>
      </c>
      <c r="L57">
        <v>7</v>
      </c>
      <c r="M57" s="20" t="s">
        <v>1887</v>
      </c>
      <c r="N57" s="11" t="s">
        <v>1886</v>
      </c>
      <c r="O57" s="39">
        <v>35</v>
      </c>
      <c r="P57">
        <v>1</v>
      </c>
      <c r="Q57">
        <v>4</v>
      </c>
      <c r="R57">
        <v>2</v>
      </c>
      <c r="S57">
        <v>2</v>
      </c>
      <c r="T57">
        <v>4</v>
      </c>
      <c r="U57">
        <f t="shared" si="3"/>
        <v>13</v>
      </c>
      <c r="V57">
        <f t="shared" si="4"/>
        <v>48</v>
      </c>
    </row>
    <row r="58" spans="1:22" ht="12.75">
      <c r="A58" s="20" t="s">
        <v>41</v>
      </c>
      <c r="B58" s="11" t="s">
        <v>42</v>
      </c>
      <c r="C58" s="27" t="s">
        <v>1869</v>
      </c>
      <c r="D58" s="21" t="s">
        <v>1889</v>
      </c>
      <c r="E58" s="21" t="s">
        <v>1889</v>
      </c>
      <c r="F58" s="27" t="s">
        <v>41</v>
      </c>
      <c r="G58" s="27" t="s">
        <v>41</v>
      </c>
      <c r="H58">
        <v>4</v>
      </c>
      <c r="J58" s="8" t="s">
        <v>1868</v>
      </c>
      <c r="K58" s="27" t="s">
        <v>1869</v>
      </c>
      <c r="L58">
        <v>4</v>
      </c>
      <c r="M58" s="20" t="s">
        <v>41</v>
      </c>
      <c r="N58" s="11" t="s">
        <v>42</v>
      </c>
      <c r="O58" s="39">
        <v>37</v>
      </c>
      <c r="P58">
        <v>6</v>
      </c>
      <c r="R58">
        <v>1</v>
      </c>
      <c r="S58">
        <v>2</v>
      </c>
      <c r="T58">
        <v>1</v>
      </c>
      <c r="U58">
        <f t="shared" si="3"/>
        <v>10</v>
      </c>
      <c r="V58">
        <f t="shared" si="4"/>
        <v>47</v>
      </c>
    </row>
    <row r="59" spans="1:22" ht="12.75">
      <c r="A59" s="20" t="s">
        <v>1871</v>
      </c>
      <c r="B59" s="11" t="s">
        <v>1870</v>
      </c>
      <c r="C59" s="27" t="s">
        <v>1883</v>
      </c>
      <c r="D59" s="21" t="s">
        <v>1889</v>
      </c>
      <c r="E59" s="21" t="s">
        <v>1869</v>
      </c>
      <c r="F59" s="21" t="s">
        <v>1889</v>
      </c>
      <c r="G59" s="21" t="s">
        <v>1889</v>
      </c>
      <c r="H59">
        <v>5</v>
      </c>
      <c r="J59" s="11" t="s">
        <v>1882</v>
      </c>
      <c r="K59" s="27" t="s">
        <v>1883</v>
      </c>
      <c r="L59">
        <v>1</v>
      </c>
      <c r="M59" s="20" t="s">
        <v>1869</v>
      </c>
      <c r="N59" s="11" t="s">
        <v>1868</v>
      </c>
      <c r="O59" s="39">
        <v>36</v>
      </c>
      <c r="P59">
        <v>1</v>
      </c>
      <c r="Q59">
        <v>2</v>
      </c>
      <c r="R59">
        <v>2</v>
      </c>
      <c r="S59">
        <v>4</v>
      </c>
      <c r="U59">
        <f t="shared" si="3"/>
        <v>9</v>
      </c>
      <c r="V59">
        <f t="shared" si="4"/>
        <v>45</v>
      </c>
    </row>
    <row r="60" spans="1:22" ht="12.75">
      <c r="A60" s="20" t="s">
        <v>1865</v>
      </c>
      <c r="B60" s="11" t="s">
        <v>101</v>
      </c>
      <c r="C60" s="21" t="s">
        <v>41</v>
      </c>
      <c r="D60" s="27" t="s">
        <v>1865</v>
      </c>
      <c r="E60" s="27" t="s">
        <v>1865</v>
      </c>
      <c r="F60" s="27" t="s">
        <v>1865</v>
      </c>
      <c r="G60" s="27" t="s">
        <v>1865</v>
      </c>
      <c r="H60">
        <v>6</v>
      </c>
      <c r="J60" s="11" t="s">
        <v>1896</v>
      </c>
      <c r="K60" s="27" t="s">
        <v>1897</v>
      </c>
      <c r="L60">
        <v>3</v>
      </c>
      <c r="M60" s="20" t="s">
        <v>1897</v>
      </c>
      <c r="N60" s="11" t="s">
        <v>1896</v>
      </c>
      <c r="O60" s="39">
        <v>36</v>
      </c>
      <c r="P60">
        <v>1</v>
      </c>
      <c r="Q60">
        <v>3</v>
      </c>
      <c r="R60">
        <v>3</v>
      </c>
      <c r="S60">
        <v>1</v>
      </c>
      <c r="T60">
        <v>3</v>
      </c>
      <c r="U60">
        <f t="shared" si="3"/>
        <v>11</v>
      </c>
      <c r="V60">
        <f t="shared" si="4"/>
        <v>47</v>
      </c>
    </row>
    <row r="61" spans="1:22" ht="12.75">
      <c r="A61" s="20" t="s">
        <v>1887</v>
      </c>
      <c r="B61" s="11" t="s">
        <v>1886</v>
      </c>
      <c r="C61" s="21" t="s">
        <v>1889</v>
      </c>
      <c r="D61" s="27" t="s">
        <v>1887</v>
      </c>
      <c r="E61" s="27" t="s">
        <v>1887</v>
      </c>
      <c r="F61" s="27" t="s">
        <v>1887</v>
      </c>
      <c r="G61" s="27" t="s">
        <v>1887</v>
      </c>
      <c r="H61">
        <v>7</v>
      </c>
      <c r="J61" s="11" t="s">
        <v>1870</v>
      </c>
      <c r="K61" s="27" t="s">
        <v>1871</v>
      </c>
      <c r="L61">
        <v>12</v>
      </c>
      <c r="M61" s="20" t="s">
        <v>1861</v>
      </c>
      <c r="N61" s="11" t="s">
        <v>1860</v>
      </c>
      <c r="O61" s="39">
        <v>34</v>
      </c>
      <c r="U61">
        <f t="shared" si="3"/>
        <v>0</v>
      </c>
      <c r="V61">
        <f t="shared" si="4"/>
        <v>34</v>
      </c>
    </row>
    <row r="62" spans="1:22" ht="12.75">
      <c r="A62" s="20" t="s">
        <v>1901</v>
      </c>
      <c r="B62" s="11" t="s">
        <v>1900</v>
      </c>
      <c r="C62" s="27" t="s">
        <v>1887</v>
      </c>
      <c r="D62" s="21" t="s">
        <v>1887</v>
      </c>
      <c r="E62" s="21" t="s">
        <v>41</v>
      </c>
      <c r="F62" s="21" t="s">
        <v>41</v>
      </c>
      <c r="G62" s="27" t="s">
        <v>1901</v>
      </c>
      <c r="H62">
        <v>8</v>
      </c>
      <c r="J62" s="11" t="s">
        <v>1886</v>
      </c>
      <c r="K62" s="27" t="s">
        <v>1887</v>
      </c>
      <c r="L62">
        <v>17</v>
      </c>
      <c r="M62" s="20" t="s">
        <v>1873</v>
      </c>
      <c r="N62" s="11" t="s">
        <v>1872</v>
      </c>
      <c r="O62" s="39">
        <v>35</v>
      </c>
      <c r="P62">
        <v>1</v>
      </c>
      <c r="Q62">
        <v>1</v>
      </c>
      <c r="R62">
        <v>1</v>
      </c>
      <c r="S62">
        <v>1</v>
      </c>
      <c r="T62">
        <v>1</v>
      </c>
      <c r="U62">
        <f t="shared" si="3"/>
        <v>5</v>
      </c>
      <c r="V62">
        <f t="shared" si="4"/>
        <v>40</v>
      </c>
    </row>
    <row r="63" spans="1:22" ht="12.75">
      <c r="A63" s="20" t="s">
        <v>1859</v>
      </c>
      <c r="B63" s="11" t="s">
        <v>1858</v>
      </c>
      <c r="C63" s="21" t="s">
        <v>41</v>
      </c>
      <c r="D63" s="21" t="s">
        <v>1887</v>
      </c>
      <c r="E63" s="21" t="s">
        <v>1887</v>
      </c>
      <c r="F63" s="21" t="s">
        <v>1889</v>
      </c>
      <c r="G63" s="21" t="s">
        <v>1887</v>
      </c>
      <c r="H63">
        <v>9</v>
      </c>
      <c r="J63" s="11" t="s">
        <v>1900</v>
      </c>
      <c r="K63" s="21" t="s">
        <v>41</v>
      </c>
      <c r="L63">
        <v>21</v>
      </c>
      <c r="M63" s="20" t="s">
        <v>1877</v>
      </c>
      <c r="N63" s="11" t="s">
        <v>1876</v>
      </c>
      <c r="O63" s="39">
        <v>37</v>
      </c>
      <c r="Q63">
        <v>2</v>
      </c>
      <c r="S63">
        <v>2</v>
      </c>
      <c r="T63">
        <v>2</v>
      </c>
      <c r="U63">
        <f t="shared" si="3"/>
        <v>6</v>
      </c>
      <c r="V63">
        <f t="shared" si="4"/>
        <v>43</v>
      </c>
    </row>
    <row r="64" spans="1:22" ht="12.75">
      <c r="A64" s="20" t="s">
        <v>1855</v>
      </c>
      <c r="B64" s="11" t="s">
        <v>1854</v>
      </c>
      <c r="C64" s="21" t="s">
        <v>41</v>
      </c>
      <c r="D64" s="21" t="s">
        <v>1865</v>
      </c>
      <c r="E64" s="27" t="s">
        <v>1855</v>
      </c>
      <c r="F64" s="21" t="s">
        <v>1869</v>
      </c>
      <c r="G64" s="27" t="s">
        <v>1855</v>
      </c>
      <c r="H64">
        <v>10</v>
      </c>
      <c r="J64" s="11" t="s">
        <v>1858</v>
      </c>
      <c r="K64" s="21" t="s">
        <v>41</v>
      </c>
      <c r="L64">
        <v>16</v>
      </c>
      <c r="M64" s="20" t="s">
        <v>1893</v>
      </c>
      <c r="N64" s="11" t="s">
        <v>1892</v>
      </c>
      <c r="O64" s="39">
        <v>25</v>
      </c>
      <c r="P64">
        <v>1</v>
      </c>
      <c r="Q64">
        <v>1</v>
      </c>
      <c r="R64">
        <v>2</v>
      </c>
      <c r="S64">
        <v>2</v>
      </c>
      <c r="T64">
        <v>1</v>
      </c>
      <c r="U64">
        <f t="shared" si="3"/>
        <v>7</v>
      </c>
      <c r="V64">
        <f t="shared" si="4"/>
        <v>32</v>
      </c>
    </row>
    <row r="65" spans="1:22" ht="12.75">
      <c r="A65" s="20" t="s">
        <v>1881</v>
      </c>
      <c r="B65" s="11" t="s">
        <v>1880</v>
      </c>
      <c r="C65" s="27" t="s">
        <v>1855</v>
      </c>
      <c r="D65" s="27" t="s">
        <v>1881</v>
      </c>
      <c r="E65" s="27" t="s">
        <v>1881</v>
      </c>
      <c r="F65" s="27" t="s">
        <v>1881</v>
      </c>
      <c r="G65" s="27" t="s">
        <v>1881</v>
      </c>
      <c r="H65">
        <v>11</v>
      </c>
      <c r="J65" s="11" t="s">
        <v>1854</v>
      </c>
      <c r="K65" s="27" t="s">
        <v>1855</v>
      </c>
      <c r="L65">
        <v>19</v>
      </c>
      <c r="M65" s="20" t="s">
        <v>1879</v>
      </c>
      <c r="N65" s="11" t="s">
        <v>1878</v>
      </c>
      <c r="O65" s="39">
        <v>30</v>
      </c>
      <c r="P65">
        <v>1</v>
      </c>
      <c r="Q65">
        <v>1</v>
      </c>
      <c r="U65">
        <f t="shared" si="3"/>
        <v>2</v>
      </c>
      <c r="V65">
        <f t="shared" si="4"/>
        <v>32</v>
      </c>
    </row>
    <row r="66" spans="1:22" ht="12.75">
      <c r="A66" s="20" t="s">
        <v>1861</v>
      </c>
      <c r="B66" s="11" t="s">
        <v>1860</v>
      </c>
      <c r="C66" s="21" t="s">
        <v>41</v>
      </c>
      <c r="D66" s="21" t="s">
        <v>1897</v>
      </c>
      <c r="E66" s="21" t="s">
        <v>1895</v>
      </c>
      <c r="F66" s="21" t="s">
        <v>1855</v>
      </c>
      <c r="G66" s="21" t="s">
        <v>1887</v>
      </c>
      <c r="H66">
        <v>12</v>
      </c>
      <c r="L66">
        <v>23</v>
      </c>
      <c r="M66" s="20" t="s">
        <v>1899</v>
      </c>
      <c r="N66" s="11" t="s">
        <v>1898</v>
      </c>
      <c r="O66" s="39">
        <v>22</v>
      </c>
      <c r="U66">
        <f t="shared" si="3"/>
        <v>0</v>
      </c>
      <c r="V66">
        <f t="shared" si="4"/>
        <v>22</v>
      </c>
    </row>
    <row r="67" spans="1:22" ht="12.75">
      <c r="A67" s="20" t="s">
        <v>1885</v>
      </c>
      <c r="B67" s="11" t="s">
        <v>1884</v>
      </c>
      <c r="C67" s="27" t="s">
        <v>1885</v>
      </c>
      <c r="D67" s="27" t="s">
        <v>1885</v>
      </c>
      <c r="E67" s="27" t="s">
        <v>1885</v>
      </c>
      <c r="F67" s="27" t="s">
        <v>1885</v>
      </c>
      <c r="G67" s="27" t="s">
        <v>1885</v>
      </c>
      <c r="H67">
        <v>13</v>
      </c>
      <c r="L67">
        <v>14</v>
      </c>
      <c r="M67" s="20" t="s">
        <v>1891</v>
      </c>
      <c r="N67" s="11" t="s">
        <v>1890</v>
      </c>
      <c r="O67" s="39">
        <v>39</v>
      </c>
      <c r="U67">
        <f t="shared" si="3"/>
        <v>0</v>
      </c>
      <c r="V67">
        <f t="shared" si="4"/>
        <v>39</v>
      </c>
    </row>
    <row r="68" spans="1:22" ht="12.75">
      <c r="A68" s="20" t="s">
        <v>1891</v>
      </c>
      <c r="B68" s="11" t="s">
        <v>1890</v>
      </c>
      <c r="C68" s="21" t="s">
        <v>1889</v>
      </c>
      <c r="D68" s="21" t="s">
        <v>1877</v>
      </c>
      <c r="E68" s="37" t="s">
        <v>98</v>
      </c>
      <c r="F68" s="21" t="s">
        <v>1889</v>
      </c>
      <c r="G68" s="21" t="s">
        <v>1889</v>
      </c>
      <c r="H68">
        <v>14</v>
      </c>
      <c r="L68">
        <v>5</v>
      </c>
      <c r="M68" s="20" t="s">
        <v>1871</v>
      </c>
      <c r="N68" s="11" t="s">
        <v>1870</v>
      </c>
      <c r="O68" s="39">
        <v>29</v>
      </c>
      <c r="U68">
        <f t="shared" si="3"/>
        <v>0</v>
      </c>
      <c r="V68">
        <f t="shared" si="4"/>
        <v>29</v>
      </c>
    </row>
    <row r="69" spans="1:22" ht="12.75">
      <c r="A69" s="20" t="s">
        <v>2113</v>
      </c>
      <c r="B69" s="11" t="s">
        <v>2114</v>
      </c>
      <c r="C69" s="27" t="s">
        <v>2113</v>
      </c>
      <c r="D69" s="27" t="s">
        <v>2113</v>
      </c>
      <c r="E69" s="27" t="s">
        <v>2113</v>
      </c>
      <c r="F69" s="27" t="s">
        <v>2113</v>
      </c>
      <c r="G69" s="27" t="s">
        <v>2113</v>
      </c>
      <c r="H69">
        <v>15</v>
      </c>
      <c r="L69">
        <v>18</v>
      </c>
      <c r="M69" s="20" t="s">
        <v>1867</v>
      </c>
      <c r="N69" s="11" t="s">
        <v>1866</v>
      </c>
      <c r="O69" s="39">
        <v>37</v>
      </c>
      <c r="P69">
        <v>1</v>
      </c>
      <c r="Q69">
        <v>1</v>
      </c>
      <c r="R69">
        <v>1</v>
      </c>
      <c r="S69">
        <v>1</v>
      </c>
      <c r="T69">
        <v>1</v>
      </c>
      <c r="U69">
        <f t="shared" si="3"/>
        <v>5</v>
      </c>
      <c r="V69">
        <f t="shared" si="4"/>
        <v>42</v>
      </c>
    </row>
    <row r="70" spans="1:22" ht="12.75">
      <c r="A70" s="20" t="s">
        <v>1893</v>
      </c>
      <c r="B70" s="11" t="s">
        <v>1892</v>
      </c>
      <c r="C70" s="21" t="s">
        <v>1889</v>
      </c>
      <c r="D70" s="27" t="s">
        <v>1893</v>
      </c>
      <c r="E70" s="27" t="s">
        <v>1893</v>
      </c>
      <c r="F70" s="27" t="s">
        <v>1893</v>
      </c>
      <c r="G70" s="27" t="s">
        <v>1893</v>
      </c>
      <c r="H70">
        <v>16</v>
      </c>
      <c r="L70">
        <v>9</v>
      </c>
      <c r="M70" s="20" t="s">
        <v>1859</v>
      </c>
      <c r="N70" s="11" t="s">
        <v>1858</v>
      </c>
      <c r="O70" s="39">
        <v>35</v>
      </c>
      <c r="U70">
        <f t="shared" si="3"/>
        <v>0</v>
      </c>
      <c r="V70">
        <f t="shared" si="4"/>
        <v>35</v>
      </c>
    </row>
    <row r="71" spans="1:22" ht="12.75">
      <c r="A71" s="20" t="s">
        <v>1873</v>
      </c>
      <c r="B71" s="11" t="s">
        <v>1872</v>
      </c>
      <c r="C71" s="27" t="s">
        <v>1873</v>
      </c>
      <c r="D71" s="27" t="s">
        <v>1873</v>
      </c>
      <c r="E71" s="27" t="s">
        <v>1873</v>
      </c>
      <c r="F71" s="27" t="s">
        <v>1873</v>
      </c>
      <c r="G71" s="27" t="s">
        <v>1873</v>
      </c>
      <c r="H71">
        <v>17</v>
      </c>
      <c r="L71">
        <v>2</v>
      </c>
      <c r="M71" s="20" t="s">
        <v>1883</v>
      </c>
      <c r="N71" s="11" t="s">
        <v>1882</v>
      </c>
      <c r="O71" s="39">
        <v>35</v>
      </c>
      <c r="P71">
        <v>1</v>
      </c>
      <c r="Q71">
        <v>1</v>
      </c>
      <c r="S71">
        <v>1</v>
      </c>
      <c r="T71">
        <v>1</v>
      </c>
      <c r="U71">
        <f t="shared" si="3"/>
        <v>4</v>
      </c>
      <c r="V71">
        <f t="shared" si="4"/>
        <v>39</v>
      </c>
    </row>
    <row r="72" spans="1:22" ht="12.75">
      <c r="A72" s="20" t="s">
        <v>1867</v>
      </c>
      <c r="B72" s="11" t="s">
        <v>1866</v>
      </c>
      <c r="C72" s="27" t="s">
        <v>1867</v>
      </c>
      <c r="D72" s="27" t="s">
        <v>1867</v>
      </c>
      <c r="E72" s="27" t="s">
        <v>1867</v>
      </c>
      <c r="F72" s="27" t="s">
        <v>1867</v>
      </c>
      <c r="G72" s="27" t="s">
        <v>1867</v>
      </c>
      <c r="H72">
        <v>18</v>
      </c>
      <c r="L72">
        <v>24</v>
      </c>
      <c r="M72" s="20" t="s">
        <v>1863</v>
      </c>
      <c r="N72" s="11" t="s">
        <v>1862</v>
      </c>
      <c r="O72" s="39">
        <v>33</v>
      </c>
      <c r="R72">
        <v>1</v>
      </c>
      <c r="T72">
        <v>1</v>
      </c>
      <c r="U72">
        <f t="shared" si="3"/>
        <v>2</v>
      </c>
      <c r="V72">
        <f t="shared" si="4"/>
        <v>35</v>
      </c>
    </row>
    <row r="73" spans="1:22" ht="12.75">
      <c r="A73" s="20" t="s">
        <v>1879</v>
      </c>
      <c r="B73" s="11" t="s">
        <v>1878</v>
      </c>
      <c r="C73" s="27" t="s">
        <v>1879</v>
      </c>
      <c r="D73" s="27" t="s">
        <v>1879</v>
      </c>
      <c r="E73" s="21" t="s">
        <v>1897</v>
      </c>
      <c r="F73" s="21" t="s">
        <v>1869</v>
      </c>
      <c r="G73" s="21" t="s">
        <v>1895</v>
      </c>
      <c r="H73">
        <v>19</v>
      </c>
      <c r="L73">
        <v>11</v>
      </c>
      <c r="M73" s="20" t="s">
        <v>1881</v>
      </c>
      <c r="N73" s="11" t="s">
        <v>1880</v>
      </c>
      <c r="O73" s="39">
        <v>35</v>
      </c>
      <c r="P73">
        <v>1</v>
      </c>
      <c r="Q73">
        <v>1</v>
      </c>
      <c r="R73">
        <v>1</v>
      </c>
      <c r="S73">
        <v>1</v>
      </c>
      <c r="T73">
        <v>1</v>
      </c>
      <c r="U73">
        <f t="shared" si="3"/>
        <v>5</v>
      </c>
      <c r="V73">
        <f t="shared" si="4"/>
        <v>40</v>
      </c>
    </row>
    <row r="74" spans="1:22" ht="12.75">
      <c r="A74" s="20" t="s">
        <v>1889</v>
      </c>
      <c r="B74" s="11" t="s">
        <v>1888</v>
      </c>
      <c r="C74" s="21" t="s">
        <v>1865</v>
      </c>
      <c r="D74" s="21" t="s">
        <v>1869</v>
      </c>
      <c r="E74" s="27" t="s">
        <v>1889</v>
      </c>
      <c r="F74" s="21" t="s">
        <v>1869</v>
      </c>
      <c r="G74" s="21" t="s">
        <v>1887</v>
      </c>
      <c r="H74">
        <v>20</v>
      </c>
      <c r="L74">
        <v>15</v>
      </c>
      <c r="M74" s="20" t="s">
        <v>2113</v>
      </c>
      <c r="N74" s="11" t="s">
        <v>2114</v>
      </c>
      <c r="O74" s="39">
        <v>27</v>
      </c>
      <c r="P74">
        <v>1</v>
      </c>
      <c r="Q74">
        <v>1</v>
      </c>
      <c r="R74">
        <v>1</v>
      </c>
      <c r="S74">
        <v>1</v>
      </c>
      <c r="T74">
        <v>1</v>
      </c>
      <c r="U74">
        <f t="shared" si="3"/>
        <v>5</v>
      </c>
      <c r="V74">
        <f t="shared" si="4"/>
        <v>32</v>
      </c>
    </row>
    <row r="75" spans="1:22" ht="12.75">
      <c r="A75" s="20" t="s">
        <v>1877</v>
      </c>
      <c r="B75" s="11" t="s">
        <v>1876</v>
      </c>
      <c r="C75" s="21" t="s">
        <v>1889</v>
      </c>
      <c r="D75" s="27" t="s">
        <v>1877</v>
      </c>
      <c r="E75" s="21" t="s">
        <v>1863</v>
      </c>
      <c r="F75" s="27" t="s">
        <v>1877</v>
      </c>
      <c r="G75" s="27" t="s">
        <v>1877</v>
      </c>
      <c r="H75">
        <v>21</v>
      </c>
      <c r="L75">
        <v>10</v>
      </c>
      <c r="M75" s="20" t="s">
        <v>1855</v>
      </c>
      <c r="N75" s="11" t="s">
        <v>1854</v>
      </c>
      <c r="O75" s="39">
        <v>30</v>
      </c>
      <c r="P75">
        <v>1</v>
      </c>
      <c r="R75">
        <v>1</v>
      </c>
      <c r="S75">
        <v>1</v>
      </c>
      <c r="T75">
        <v>1</v>
      </c>
      <c r="U75">
        <f t="shared" si="3"/>
        <v>4</v>
      </c>
      <c r="V75">
        <f t="shared" si="4"/>
        <v>34</v>
      </c>
    </row>
    <row r="76" spans="1:22" ht="12.75">
      <c r="A76" s="20" t="s">
        <v>1895</v>
      </c>
      <c r="B76" s="11" t="s">
        <v>1894</v>
      </c>
      <c r="C76" s="21" t="s">
        <v>1893</v>
      </c>
      <c r="D76" s="21" t="s">
        <v>1889</v>
      </c>
      <c r="E76" s="21" t="s">
        <v>1889</v>
      </c>
      <c r="F76" s="21" t="s">
        <v>1893</v>
      </c>
      <c r="G76" s="21" t="s">
        <v>1897</v>
      </c>
      <c r="H76">
        <v>22</v>
      </c>
      <c r="L76">
        <v>22</v>
      </c>
      <c r="M76" s="20" t="s">
        <v>1895</v>
      </c>
      <c r="N76" s="11" t="s">
        <v>1894</v>
      </c>
      <c r="O76" s="39">
        <v>28</v>
      </c>
      <c r="R76">
        <v>1</v>
      </c>
      <c r="T76">
        <v>1</v>
      </c>
      <c r="U76">
        <f t="shared" si="3"/>
        <v>2</v>
      </c>
      <c r="V76">
        <f t="shared" si="4"/>
        <v>30</v>
      </c>
    </row>
    <row r="77" spans="1:22" ht="12.75">
      <c r="A77" s="20" t="s">
        <v>1899</v>
      </c>
      <c r="B77" s="11" t="s">
        <v>1898</v>
      </c>
      <c r="C77" s="21" t="s">
        <v>1897</v>
      </c>
      <c r="D77" s="21" t="s">
        <v>1897</v>
      </c>
      <c r="E77" s="21" t="s">
        <v>1897</v>
      </c>
      <c r="F77" s="21" t="s">
        <v>1887</v>
      </c>
      <c r="G77" s="21" t="s">
        <v>1897</v>
      </c>
      <c r="H77">
        <v>23</v>
      </c>
      <c r="L77">
        <v>20</v>
      </c>
      <c r="M77" s="20" t="s">
        <v>1889</v>
      </c>
      <c r="N77" s="11" t="s">
        <v>1888</v>
      </c>
      <c r="O77" s="39">
        <v>27</v>
      </c>
      <c r="P77">
        <v>4</v>
      </c>
      <c r="Q77">
        <v>3</v>
      </c>
      <c r="R77">
        <v>3</v>
      </c>
      <c r="S77">
        <v>3</v>
      </c>
      <c r="T77">
        <v>2</v>
      </c>
      <c r="U77">
        <f t="shared" si="3"/>
        <v>15</v>
      </c>
      <c r="V77">
        <f t="shared" si="4"/>
        <v>42</v>
      </c>
    </row>
    <row r="78" spans="1:22" ht="12.75">
      <c r="A78" s="20" t="s">
        <v>1863</v>
      </c>
      <c r="B78" s="11" t="s">
        <v>1862</v>
      </c>
      <c r="C78" s="21" t="s">
        <v>41</v>
      </c>
      <c r="D78" s="21" t="s">
        <v>1887</v>
      </c>
      <c r="E78" s="21" t="s">
        <v>1893</v>
      </c>
      <c r="F78" s="21" t="s">
        <v>1877</v>
      </c>
      <c r="G78" s="27" t="s">
        <v>1863</v>
      </c>
      <c r="H78">
        <v>24</v>
      </c>
      <c r="L78">
        <v>13</v>
      </c>
      <c r="M78" s="20" t="s">
        <v>1885</v>
      </c>
      <c r="N78" s="11" t="s">
        <v>1884</v>
      </c>
      <c r="O78" s="39">
        <v>32</v>
      </c>
      <c r="P78">
        <v>1</v>
      </c>
      <c r="Q78">
        <v>1</v>
      </c>
      <c r="R78">
        <v>1</v>
      </c>
      <c r="S78">
        <v>1</v>
      </c>
      <c r="T78">
        <v>1</v>
      </c>
      <c r="U78">
        <f t="shared" si="3"/>
        <v>5</v>
      </c>
      <c r="V78">
        <f t="shared" si="4"/>
        <v>37</v>
      </c>
    </row>
    <row r="79" spans="15:21" ht="13.5" thickBot="1">
      <c r="O79" s="40">
        <f aca="true" t="shared" si="5" ref="O79:U79">SUM(O55:O78)</f>
        <v>773</v>
      </c>
      <c r="P79">
        <f t="shared" si="5"/>
        <v>24</v>
      </c>
      <c r="Q79">
        <f t="shared" si="5"/>
        <v>24</v>
      </c>
      <c r="R79">
        <f t="shared" si="5"/>
        <v>22</v>
      </c>
      <c r="S79">
        <f t="shared" si="5"/>
        <v>24</v>
      </c>
      <c r="T79">
        <f t="shared" si="5"/>
        <v>24</v>
      </c>
      <c r="U79">
        <f t="shared" si="5"/>
        <v>118</v>
      </c>
    </row>
    <row r="80" spans="1:18" ht="13.5" thickBot="1">
      <c r="A80" s="24">
        <v>2005</v>
      </c>
      <c r="B80" s="5" t="s">
        <v>1955</v>
      </c>
      <c r="C80" s="16" t="s">
        <v>1956</v>
      </c>
      <c r="D80" s="43" t="s">
        <v>1957</v>
      </c>
      <c r="E80" s="43" t="s">
        <v>1958</v>
      </c>
      <c r="F80" s="43" t="s">
        <v>1959</v>
      </c>
      <c r="G80" s="43" t="s">
        <v>1960</v>
      </c>
      <c r="L80" s="394"/>
      <c r="M80" s="394"/>
      <c r="N80" s="394"/>
      <c r="O80" s="395"/>
      <c r="P80" s="335"/>
      <c r="Q80" s="396"/>
      <c r="R80" s="28"/>
    </row>
    <row r="81" spans="1:18" ht="12.75">
      <c r="A81" s="24" t="s">
        <v>1893</v>
      </c>
      <c r="B81" s="5" t="s">
        <v>1892</v>
      </c>
      <c r="C81" s="27" t="s">
        <v>1164</v>
      </c>
      <c r="D81" s="27" t="s">
        <v>1893</v>
      </c>
      <c r="E81" s="27" t="s">
        <v>1893</v>
      </c>
      <c r="F81" s="27" t="s">
        <v>1893</v>
      </c>
      <c r="G81" s="27" t="s">
        <v>1893</v>
      </c>
      <c r="H81">
        <v>1</v>
      </c>
      <c r="L81" s="394"/>
      <c r="M81" s="394"/>
      <c r="N81" s="394"/>
      <c r="O81" s="395"/>
      <c r="P81" s="335"/>
      <c r="Q81" s="396"/>
      <c r="R81" s="28"/>
    </row>
    <row r="82" spans="1:18" ht="12.75">
      <c r="A82" s="25" t="s">
        <v>41</v>
      </c>
      <c r="B82" s="8" t="s">
        <v>42</v>
      </c>
      <c r="C82" s="27" t="s">
        <v>1869</v>
      </c>
      <c r="D82" s="27" t="s">
        <v>41</v>
      </c>
      <c r="E82" s="27" t="s">
        <v>41</v>
      </c>
      <c r="F82" s="27" t="s">
        <v>41</v>
      </c>
      <c r="G82" s="27" t="s">
        <v>41</v>
      </c>
      <c r="H82">
        <v>2</v>
      </c>
      <c r="L82" s="394"/>
      <c r="M82" s="394"/>
      <c r="N82" s="394"/>
      <c r="O82" s="395"/>
      <c r="P82" s="335"/>
      <c r="Q82" s="396"/>
      <c r="R82" s="28"/>
    </row>
    <row r="83" spans="1:18" ht="12.75">
      <c r="A83" s="20" t="s">
        <v>1889</v>
      </c>
      <c r="B83" s="11" t="s">
        <v>1888</v>
      </c>
      <c r="C83" s="27" t="s">
        <v>1893</v>
      </c>
      <c r="D83" s="27" t="s">
        <v>1889</v>
      </c>
      <c r="E83" s="27" t="s">
        <v>1889</v>
      </c>
      <c r="F83" s="27" t="s">
        <v>1889</v>
      </c>
      <c r="G83" s="27" t="s">
        <v>1889</v>
      </c>
      <c r="H83">
        <v>3</v>
      </c>
      <c r="L83" s="394"/>
      <c r="M83" s="394"/>
      <c r="N83" s="394"/>
      <c r="O83" s="395"/>
      <c r="P83" s="335"/>
      <c r="Q83" s="396"/>
      <c r="R83" s="28"/>
    </row>
    <row r="84" spans="1:18" ht="12.75">
      <c r="A84" s="20" t="s">
        <v>1859</v>
      </c>
      <c r="B84" s="11" t="s">
        <v>1858</v>
      </c>
      <c r="C84" s="27" t="s">
        <v>41</v>
      </c>
      <c r="D84" s="21" t="s">
        <v>1893</v>
      </c>
      <c r="E84" s="21" t="s">
        <v>1893</v>
      </c>
      <c r="F84" s="21" t="s">
        <v>1893</v>
      </c>
      <c r="G84" s="27" t="s">
        <v>1859</v>
      </c>
      <c r="H84">
        <v>4</v>
      </c>
      <c r="L84" s="394"/>
      <c r="M84" s="394"/>
      <c r="N84" s="394"/>
      <c r="O84" s="395"/>
      <c r="P84" s="335"/>
      <c r="Q84" s="396"/>
      <c r="R84" s="28"/>
    </row>
    <row r="85" spans="1:18" ht="12.75">
      <c r="A85" s="20" t="s">
        <v>1164</v>
      </c>
      <c r="B85" s="11" t="s">
        <v>1165</v>
      </c>
      <c r="C85" s="21" t="s">
        <v>1893</v>
      </c>
      <c r="D85" s="27" t="s">
        <v>1164</v>
      </c>
      <c r="E85" s="27" t="s">
        <v>1164</v>
      </c>
      <c r="F85" s="27" t="s">
        <v>1164</v>
      </c>
      <c r="G85" s="27" t="s">
        <v>1164</v>
      </c>
      <c r="H85">
        <v>5</v>
      </c>
      <c r="L85" s="394"/>
      <c r="M85" s="394"/>
      <c r="N85" s="394"/>
      <c r="O85" s="395"/>
      <c r="P85" s="335"/>
      <c r="Q85" s="396"/>
      <c r="R85" s="28"/>
    </row>
    <row r="86" spans="1:18" ht="12.75">
      <c r="A86" s="20" t="s">
        <v>1897</v>
      </c>
      <c r="B86" s="11" t="s">
        <v>1896</v>
      </c>
      <c r="C86" s="21" t="s">
        <v>1893</v>
      </c>
      <c r="D86" s="21" t="s">
        <v>41</v>
      </c>
      <c r="E86" s="21" t="s">
        <v>1160</v>
      </c>
      <c r="F86" s="27" t="s">
        <v>1897</v>
      </c>
      <c r="G86" s="21" t="s">
        <v>1899</v>
      </c>
      <c r="H86">
        <v>6</v>
      </c>
      <c r="L86" s="394"/>
      <c r="M86" s="394"/>
      <c r="N86" s="394"/>
      <c r="O86" s="395"/>
      <c r="P86" s="335"/>
      <c r="Q86" s="396"/>
      <c r="R86" s="28"/>
    </row>
    <row r="87" spans="1:18" ht="12.75">
      <c r="A87" s="20" t="s">
        <v>1901</v>
      </c>
      <c r="B87" s="11" t="s">
        <v>1900</v>
      </c>
      <c r="C87" s="21" t="s">
        <v>1877</v>
      </c>
      <c r="D87" s="21" t="s">
        <v>1893</v>
      </c>
      <c r="E87" s="21" t="s">
        <v>1889</v>
      </c>
      <c r="F87" s="21" t="s">
        <v>1893</v>
      </c>
      <c r="G87" s="21" t="s">
        <v>1893</v>
      </c>
      <c r="H87">
        <v>7</v>
      </c>
      <c r="L87" s="394"/>
      <c r="M87" s="394"/>
      <c r="N87" s="394"/>
      <c r="O87" s="395"/>
      <c r="P87" s="335"/>
      <c r="Q87" s="396"/>
      <c r="R87" s="28"/>
    </row>
    <row r="88" spans="1:18" ht="12.75">
      <c r="A88" s="20" t="s">
        <v>1869</v>
      </c>
      <c r="B88" s="11" t="s">
        <v>1868</v>
      </c>
      <c r="C88" s="21" t="s">
        <v>1893</v>
      </c>
      <c r="D88" s="27" t="s">
        <v>1869</v>
      </c>
      <c r="E88" s="27" t="s">
        <v>1869</v>
      </c>
      <c r="F88" s="21" t="s">
        <v>1877</v>
      </c>
      <c r="G88" s="21" t="s">
        <v>1897</v>
      </c>
      <c r="H88">
        <v>8</v>
      </c>
      <c r="L88" s="394"/>
      <c r="M88" s="394"/>
      <c r="N88" s="394"/>
      <c r="O88" s="395"/>
      <c r="P88" s="335"/>
      <c r="Q88" s="396"/>
      <c r="R88" s="28"/>
    </row>
    <row r="89" spans="1:18" ht="12.75">
      <c r="A89" s="20" t="s">
        <v>1899</v>
      </c>
      <c r="B89" s="11" t="s">
        <v>1898</v>
      </c>
      <c r="C89" s="27" t="s">
        <v>1899</v>
      </c>
      <c r="D89" s="27" t="s">
        <v>1899</v>
      </c>
      <c r="E89" s="27" t="s">
        <v>1899</v>
      </c>
      <c r="F89" s="27" t="s">
        <v>1899</v>
      </c>
      <c r="G89" s="27" t="s">
        <v>1899</v>
      </c>
      <c r="H89">
        <v>9</v>
      </c>
      <c r="L89" s="394"/>
      <c r="M89" s="394"/>
      <c r="N89" s="394"/>
      <c r="O89" s="395"/>
      <c r="P89" s="335"/>
      <c r="Q89" s="396"/>
      <c r="R89" s="28"/>
    </row>
    <row r="90" spans="1:18" ht="12.75">
      <c r="A90" s="20" t="s">
        <v>1881</v>
      </c>
      <c r="B90" s="11" t="s">
        <v>1880</v>
      </c>
      <c r="C90" s="27" t="s">
        <v>1881</v>
      </c>
      <c r="D90" s="27" t="s">
        <v>1881</v>
      </c>
      <c r="E90" s="27" t="s">
        <v>1881</v>
      </c>
      <c r="F90" s="27" t="s">
        <v>1881</v>
      </c>
      <c r="G90" s="27" t="s">
        <v>1881</v>
      </c>
      <c r="H90">
        <v>10</v>
      </c>
      <c r="L90" s="394"/>
      <c r="M90" s="394"/>
      <c r="N90" s="394"/>
      <c r="O90" s="395"/>
      <c r="P90" s="335"/>
      <c r="Q90" s="396"/>
      <c r="R90" s="28"/>
    </row>
    <row r="91" spans="1:18" ht="12.75">
      <c r="A91" s="20" t="s">
        <v>1160</v>
      </c>
      <c r="B91" s="11" t="s">
        <v>1161</v>
      </c>
      <c r="C91" s="27" t="s">
        <v>1160</v>
      </c>
      <c r="D91" s="21" t="s">
        <v>1889</v>
      </c>
      <c r="E91" s="27" t="s">
        <v>1160</v>
      </c>
      <c r="F91" s="27" t="s">
        <v>1160</v>
      </c>
      <c r="G91" s="27" t="s">
        <v>1160</v>
      </c>
      <c r="H91">
        <v>11</v>
      </c>
      <c r="L91" s="394"/>
      <c r="M91" s="394"/>
      <c r="N91" s="394"/>
      <c r="O91" s="395"/>
      <c r="P91" s="335"/>
      <c r="Q91" s="396"/>
      <c r="R91" s="28"/>
    </row>
    <row r="92" spans="1:18" ht="12.75">
      <c r="A92" s="20" t="s">
        <v>1891</v>
      </c>
      <c r="B92" s="11" t="s">
        <v>1890</v>
      </c>
      <c r="C92" s="21" t="s">
        <v>1893</v>
      </c>
      <c r="D92" s="21" t="s">
        <v>1889</v>
      </c>
      <c r="E92" s="21" t="s">
        <v>1899</v>
      </c>
      <c r="F92" s="21" t="s">
        <v>1899</v>
      </c>
      <c r="G92" s="21" t="s">
        <v>1899</v>
      </c>
      <c r="H92">
        <v>12</v>
      </c>
      <c r="L92" s="394"/>
      <c r="M92" s="394"/>
      <c r="N92" s="394"/>
      <c r="O92" s="395"/>
      <c r="P92" s="335"/>
      <c r="Q92" s="396"/>
      <c r="R92" s="28"/>
    </row>
    <row r="93" spans="1:18" ht="12.75">
      <c r="A93" s="20" t="s">
        <v>1162</v>
      </c>
      <c r="B93" s="11" t="s">
        <v>1163</v>
      </c>
      <c r="C93" s="21" t="s">
        <v>1899</v>
      </c>
      <c r="D93" s="21" t="s">
        <v>1893</v>
      </c>
      <c r="E93" s="21" t="s">
        <v>1899</v>
      </c>
      <c r="F93" s="21" t="s">
        <v>1899</v>
      </c>
      <c r="G93" s="27" t="s">
        <v>1162</v>
      </c>
      <c r="H93">
        <v>13</v>
      </c>
      <c r="L93" s="394"/>
      <c r="M93" s="394"/>
      <c r="N93" s="394"/>
      <c r="O93" s="395"/>
      <c r="P93" s="335"/>
      <c r="Q93" s="396"/>
      <c r="R93" s="28"/>
    </row>
    <row r="94" spans="1:18" ht="12.75">
      <c r="A94" s="20" t="s">
        <v>1871</v>
      </c>
      <c r="B94" s="11" t="s">
        <v>1870</v>
      </c>
      <c r="C94" s="21" t="s">
        <v>1889</v>
      </c>
      <c r="D94" s="21" t="s">
        <v>1889</v>
      </c>
      <c r="E94" s="21" t="s">
        <v>1889</v>
      </c>
      <c r="F94" s="21" t="s">
        <v>1889</v>
      </c>
      <c r="G94" s="21" t="s">
        <v>1889</v>
      </c>
      <c r="H94">
        <v>14</v>
      </c>
      <c r="L94" s="394"/>
      <c r="M94" s="394"/>
      <c r="N94" s="394"/>
      <c r="O94" s="395"/>
      <c r="P94" s="335"/>
      <c r="Q94" s="396"/>
      <c r="R94" s="28"/>
    </row>
    <row r="95" spans="1:18" ht="12.75">
      <c r="A95" s="20" t="s">
        <v>1867</v>
      </c>
      <c r="B95" s="11" t="s">
        <v>1866</v>
      </c>
      <c r="C95" s="21" t="s">
        <v>1889</v>
      </c>
      <c r="D95" s="21" t="s">
        <v>1889</v>
      </c>
      <c r="E95" s="27" t="s">
        <v>1867</v>
      </c>
      <c r="F95" s="27" t="s">
        <v>1867</v>
      </c>
      <c r="G95" s="21" t="s">
        <v>1899</v>
      </c>
      <c r="H95">
        <v>15</v>
      </c>
      <c r="L95" s="394"/>
      <c r="M95" s="394"/>
      <c r="N95" s="394"/>
      <c r="O95" s="395"/>
      <c r="P95" s="335"/>
      <c r="Q95" s="396"/>
      <c r="R95" s="28"/>
    </row>
    <row r="96" spans="1:18" ht="12.75">
      <c r="A96" s="20" t="s">
        <v>1879</v>
      </c>
      <c r="B96" s="11" t="s">
        <v>1878</v>
      </c>
      <c r="C96" s="21" t="s">
        <v>1893</v>
      </c>
      <c r="D96" s="27" t="s">
        <v>1879</v>
      </c>
      <c r="E96" s="21" t="s">
        <v>1889</v>
      </c>
      <c r="F96" s="27" t="s">
        <v>1879</v>
      </c>
      <c r="G96" s="21" t="s">
        <v>1873</v>
      </c>
      <c r="H96">
        <v>16</v>
      </c>
      <c r="L96" s="394"/>
      <c r="M96" s="394"/>
      <c r="N96" s="394"/>
      <c r="O96" s="395"/>
      <c r="P96" s="335"/>
      <c r="Q96" s="396"/>
      <c r="R96" s="28"/>
    </row>
    <row r="97" spans="1:18" ht="12.75">
      <c r="A97" s="20" t="s">
        <v>1885</v>
      </c>
      <c r="B97" s="11" t="s">
        <v>1884</v>
      </c>
      <c r="C97" s="27" t="s">
        <v>1885</v>
      </c>
      <c r="D97" s="27" t="s">
        <v>1885</v>
      </c>
      <c r="E97" s="27" t="s">
        <v>1885</v>
      </c>
      <c r="F97" s="27" t="s">
        <v>1885</v>
      </c>
      <c r="G97" s="27" t="s">
        <v>1885</v>
      </c>
      <c r="H97">
        <v>17</v>
      </c>
      <c r="L97" s="394"/>
      <c r="M97" s="394"/>
      <c r="N97" s="394"/>
      <c r="O97" s="395"/>
      <c r="P97" s="335"/>
      <c r="Q97" s="396"/>
      <c r="R97" s="28"/>
    </row>
    <row r="98" spans="1:18" ht="12.75">
      <c r="A98" s="20" t="s">
        <v>1865</v>
      </c>
      <c r="B98" s="11" t="s">
        <v>1864</v>
      </c>
      <c r="C98" s="27" t="s">
        <v>1865</v>
      </c>
      <c r="D98" s="27" t="s">
        <v>1865</v>
      </c>
      <c r="E98" s="27" t="s">
        <v>1865</v>
      </c>
      <c r="F98" s="27" t="s">
        <v>1865</v>
      </c>
      <c r="G98" s="27" t="s">
        <v>1865</v>
      </c>
      <c r="H98">
        <v>18</v>
      </c>
      <c r="L98" s="394"/>
      <c r="M98" s="394"/>
      <c r="N98" s="394"/>
      <c r="O98" s="395"/>
      <c r="P98" s="335"/>
      <c r="Q98" s="396"/>
      <c r="R98" s="28"/>
    </row>
    <row r="99" spans="1:18" ht="12.75">
      <c r="A99" s="20" t="s">
        <v>1855</v>
      </c>
      <c r="B99" s="11" t="s">
        <v>1854</v>
      </c>
      <c r="C99" s="27" t="s">
        <v>1855</v>
      </c>
      <c r="D99" s="27" t="s">
        <v>1855</v>
      </c>
      <c r="E99" s="27" t="s">
        <v>1855</v>
      </c>
      <c r="F99" s="27" t="s">
        <v>1855</v>
      </c>
      <c r="G99" s="27" t="s">
        <v>1855</v>
      </c>
      <c r="H99">
        <v>19</v>
      </c>
      <c r="L99" s="394"/>
      <c r="M99" s="394"/>
      <c r="N99" s="394"/>
      <c r="O99" s="395"/>
      <c r="P99" s="335"/>
      <c r="Q99" s="396"/>
      <c r="R99" s="28"/>
    </row>
    <row r="100" spans="1:18" ht="12.75">
      <c r="A100" s="20" t="s">
        <v>1873</v>
      </c>
      <c r="B100" s="11" t="s">
        <v>1872</v>
      </c>
      <c r="C100" s="27" t="s">
        <v>1873</v>
      </c>
      <c r="D100" s="21" t="s">
        <v>1893</v>
      </c>
      <c r="E100" s="21" t="s">
        <v>1899</v>
      </c>
      <c r="F100" s="21" t="s">
        <v>1885</v>
      </c>
      <c r="G100" s="21" t="s">
        <v>1893</v>
      </c>
      <c r="H100">
        <v>20</v>
      </c>
      <c r="L100" s="394"/>
      <c r="M100" s="394"/>
      <c r="N100" s="394"/>
      <c r="O100" s="395"/>
      <c r="P100" s="335"/>
      <c r="Q100" s="396"/>
      <c r="R100" s="28"/>
    </row>
    <row r="101" spans="1:18" ht="12.75">
      <c r="A101" s="20" t="s">
        <v>1877</v>
      </c>
      <c r="B101" s="11" t="s">
        <v>1876</v>
      </c>
      <c r="C101" s="27" t="s">
        <v>1877</v>
      </c>
      <c r="D101" s="27" t="s">
        <v>1877</v>
      </c>
      <c r="E101" s="27" t="s">
        <v>1877</v>
      </c>
      <c r="F101" s="21" t="s">
        <v>1889</v>
      </c>
      <c r="G101" s="27" t="s">
        <v>1877</v>
      </c>
      <c r="H101">
        <v>21</v>
      </c>
      <c r="L101" s="394"/>
      <c r="M101" s="394"/>
      <c r="N101" s="394"/>
      <c r="O101" s="395"/>
      <c r="P101" s="335"/>
      <c r="Q101" s="396"/>
      <c r="R101" s="28"/>
    </row>
    <row r="102" spans="1:18" ht="12.75">
      <c r="A102" s="20" t="s">
        <v>1895</v>
      </c>
      <c r="B102" s="11" t="s">
        <v>1894</v>
      </c>
      <c r="C102" s="21" t="s">
        <v>1893</v>
      </c>
      <c r="D102" s="21" t="s">
        <v>1893</v>
      </c>
      <c r="E102" s="21" t="s">
        <v>1899</v>
      </c>
      <c r="F102" s="27" t="s">
        <v>1895</v>
      </c>
      <c r="G102" s="21" t="s">
        <v>1869</v>
      </c>
      <c r="H102">
        <v>22</v>
      </c>
      <c r="L102" s="394"/>
      <c r="M102" s="394"/>
      <c r="N102" s="394"/>
      <c r="O102" s="395"/>
      <c r="P102" s="335"/>
      <c r="Q102" s="396"/>
      <c r="R102" s="28"/>
    </row>
    <row r="103" spans="1:18" ht="12.75">
      <c r="A103" s="20" t="s">
        <v>1883</v>
      </c>
      <c r="B103" s="11" t="s">
        <v>1882</v>
      </c>
      <c r="C103" s="21" t="s">
        <v>1893</v>
      </c>
      <c r="D103" s="21" t="s">
        <v>1893</v>
      </c>
      <c r="E103" s="27" t="s">
        <v>1883</v>
      </c>
      <c r="F103" s="21" t="s">
        <v>1895</v>
      </c>
      <c r="G103" s="21" t="s">
        <v>1893</v>
      </c>
      <c r="H103">
        <v>23</v>
      </c>
      <c r="L103" s="394"/>
      <c r="M103" s="394"/>
      <c r="N103" s="394"/>
      <c r="O103" s="395"/>
      <c r="P103" s="335"/>
      <c r="Q103" s="396"/>
      <c r="R103" s="28"/>
    </row>
    <row r="104" spans="1:18" ht="12.75">
      <c r="A104" s="20" t="s">
        <v>1863</v>
      </c>
      <c r="B104" s="11" t="s">
        <v>1862</v>
      </c>
      <c r="C104" s="27" t="s">
        <v>1863</v>
      </c>
      <c r="D104" s="21" t="s">
        <v>1893</v>
      </c>
      <c r="E104" s="21" t="s">
        <v>1899</v>
      </c>
      <c r="F104" s="21" t="s">
        <v>1893</v>
      </c>
      <c r="G104" s="21" t="s">
        <v>1873</v>
      </c>
      <c r="H104">
        <v>24</v>
      </c>
      <c r="L104" s="394"/>
      <c r="M104" s="394"/>
      <c r="N104" s="394"/>
      <c r="O104" s="395"/>
      <c r="P104" s="335"/>
      <c r="Q104" s="396"/>
      <c r="R104" s="28"/>
    </row>
    <row r="105" spans="1:18" ht="12.75">
      <c r="A105" s="335"/>
      <c r="B105" s="39"/>
      <c r="C105" s="336"/>
      <c r="D105" s="336"/>
      <c r="E105" s="336"/>
      <c r="F105" s="336"/>
      <c r="G105" s="336"/>
      <c r="H105" s="31"/>
      <c r="I105" s="335"/>
      <c r="J105" s="394"/>
      <c r="K105" s="394"/>
      <c r="L105" s="394"/>
      <c r="M105" s="394"/>
      <c r="N105" s="394"/>
      <c r="O105" s="395"/>
      <c r="P105" s="335"/>
      <c r="Q105" s="396"/>
      <c r="R105" s="28"/>
    </row>
    <row r="106" spans="1:18" ht="12.75">
      <c r="A106" s="335"/>
      <c r="B106" s="39"/>
      <c r="C106" s="336"/>
      <c r="D106" s="336"/>
      <c r="E106" s="336"/>
      <c r="F106" s="336"/>
      <c r="G106" s="336"/>
      <c r="H106" s="31"/>
      <c r="I106" s="335"/>
      <c r="J106" s="394"/>
      <c r="K106" s="394"/>
      <c r="L106" s="394"/>
      <c r="M106" s="394"/>
      <c r="N106" s="394"/>
      <c r="O106" s="395"/>
      <c r="P106" s="335"/>
      <c r="Q106" s="396"/>
      <c r="R106" s="28"/>
    </row>
    <row r="107" spans="1:18" ht="12.75">
      <c r="A107" s="335"/>
      <c r="B107" s="39"/>
      <c r="C107" s="336"/>
      <c r="D107" s="336"/>
      <c r="E107" s="336"/>
      <c r="F107" s="336"/>
      <c r="G107" s="336"/>
      <c r="H107" s="31"/>
      <c r="I107" s="335"/>
      <c r="J107" s="394"/>
      <c r="K107" s="394"/>
      <c r="L107" s="394"/>
      <c r="M107" s="394"/>
      <c r="N107" s="394"/>
      <c r="O107" s="395"/>
      <c r="P107" s="335"/>
      <c r="Q107" s="396"/>
      <c r="R107" s="28"/>
    </row>
    <row r="108" spans="1:18" ht="13.5" thickBot="1">
      <c r="A108" s="28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2:16" ht="13.5" thickBot="1">
      <c r="B109" s="24">
        <v>2006</v>
      </c>
      <c r="C109" s="5" t="s">
        <v>1955</v>
      </c>
      <c r="D109" s="16" t="s">
        <v>1956</v>
      </c>
      <c r="E109" s="16" t="s">
        <v>1957</v>
      </c>
      <c r="F109" s="16" t="s">
        <v>1958</v>
      </c>
      <c r="G109" s="16" t="s">
        <v>1959</v>
      </c>
      <c r="H109" s="16" t="s">
        <v>1960</v>
      </c>
      <c r="I109" s="53" t="s">
        <v>1374</v>
      </c>
      <c r="K109" s="24"/>
      <c r="L109" s="5"/>
      <c r="M109" s="61" t="s">
        <v>1489</v>
      </c>
      <c r="N109" s="61" t="s">
        <v>1490</v>
      </c>
      <c r="O109" s="61">
        <v>2006</v>
      </c>
      <c r="P109" s="61" t="s">
        <v>28</v>
      </c>
    </row>
    <row r="110" spans="1:17" ht="12.75">
      <c r="A110">
        <v>1</v>
      </c>
      <c r="B110" s="25" t="s">
        <v>1899</v>
      </c>
      <c r="C110" s="8" t="s">
        <v>1898</v>
      </c>
      <c r="D110" s="21" t="s">
        <v>1871</v>
      </c>
      <c r="E110" s="21" t="s">
        <v>1879</v>
      </c>
      <c r="F110" s="21" t="s">
        <v>1889</v>
      </c>
      <c r="G110" s="21" t="s">
        <v>1889</v>
      </c>
      <c r="H110" s="21" t="s">
        <v>1897</v>
      </c>
      <c r="I110">
        <v>45</v>
      </c>
      <c r="M110" s="61" t="s">
        <v>25</v>
      </c>
      <c r="N110" s="61" t="s">
        <v>1491</v>
      </c>
      <c r="O110" s="61" t="s">
        <v>24</v>
      </c>
      <c r="P110" s="61" t="s">
        <v>1492</v>
      </c>
      <c r="Q110" s="61" t="s">
        <v>1488</v>
      </c>
    </row>
    <row r="111" spans="1:17" ht="12.75">
      <c r="A111">
        <v>2</v>
      </c>
      <c r="B111" s="20" t="s">
        <v>1879</v>
      </c>
      <c r="C111" s="11" t="s">
        <v>1878</v>
      </c>
      <c r="D111" s="27" t="s">
        <v>1879</v>
      </c>
      <c r="E111" s="27" t="s">
        <v>1879</v>
      </c>
      <c r="F111" s="21" t="s">
        <v>1885</v>
      </c>
      <c r="G111" s="21" t="s">
        <v>1861</v>
      </c>
      <c r="H111" s="27" t="s">
        <v>1879</v>
      </c>
      <c r="I111">
        <v>49</v>
      </c>
      <c r="K111">
        <v>1</v>
      </c>
      <c r="L111" s="25" t="s">
        <v>1865</v>
      </c>
      <c r="M111" s="59">
        <v>27</v>
      </c>
      <c r="N111" s="45">
        <v>0</v>
      </c>
      <c r="O111" s="55">
        <v>5</v>
      </c>
      <c r="P111" s="57">
        <f>M111+O111</f>
        <v>32</v>
      </c>
      <c r="Q111" s="62">
        <f>35-P111</f>
        <v>3</v>
      </c>
    </row>
    <row r="112" spans="1:17" ht="12.75">
      <c r="A112">
        <v>3</v>
      </c>
      <c r="B112" s="20" t="s">
        <v>1885</v>
      </c>
      <c r="C112" s="11" t="s">
        <v>1884</v>
      </c>
      <c r="D112" s="27" t="s">
        <v>1885</v>
      </c>
      <c r="E112" s="27" t="s">
        <v>1885</v>
      </c>
      <c r="F112" s="27" t="s">
        <v>1885</v>
      </c>
      <c r="G112" s="21"/>
      <c r="H112" s="21" t="s">
        <v>1162</v>
      </c>
      <c r="I112">
        <v>56</v>
      </c>
      <c r="K112">
        <v>2</v>
      </c>
      <c r="L112" s="20" t="s">
        <v>41</v>
      </c>
      <c r="M112" s="59">
        <v>36</v>
      </c>
      <c r="N112" s="45">
        <v>0</v>
      </c>
      <c r="O112" s="55">
        <v>3</v>
      </c>
      <c r="P112" s="57">
        <f aca="true" t="shared" si="6" ref="P112:P134">M112+O112</f>
        <v>39</v>
      </c>
      <c r="Q112" s="62">
        <f aca="true" t="shared" si="7" ref="Q112:Q134">35-P112</f>
        <v>-4</v>
      </c>
    </row>
    <row r="113" spans="1:17" ht="12.75">
      <c r="A113">
        <v>4</v>
      </c>
      <c r="B113" s="20" t="s">
        <v>1859</v>
      </c>
      <c r="C113" s="11" t="s">
        <v>1858</v>
      </c>
      <c r="D113" s="27" t="s">
        <v>1859</v>
      </c>
      <c r="E113" s="21" t="s">
        <v>1879</v>
      </c>
      <c r="F113" s="21"/>
      <c r="G113" s="27" t="s">
        <v>1859</v>
      </c>
      <c r="H113" s="27" t="s">
        <v>1859</v>
      </c>
      <c r="I113">
        <v>60</v>
      </c>
      <c r="K113">
        <v>3</v>
      </c>
      <c r="L113" s="20" t="s">
        <v>1869</v>
      </c>
      <c r="M113" s="59">
        <v>28</v>
      </c>
      <c r="N113" s="45">
        <v>2</v>
      </c>
      <c r="O113" s="55">
        <v>5</v>
      </c>
      <c r="P113" s="57">
        <f t="shared" si="6"/>
        <v>33</v>
      </c>
      <c r="Q113" s="62">
        <f t="shared" si="7"/>
        <v>2</v>
      </c>
    </row>
    <row r="114" spans="1:17" ht="12.75">
      <c r="A114">
        <v>5</v>
      </c>
      <c r="B114" s="20" t="s">
        <v>1869</v>
      </c>
      <c r="C114" s="11" t="s">
        <v>1868</v>
      </c>
      <c r="D114" s="27" t="s">
        <v>1869</v>
      </c>
      <c r="E114" s="27" t="s">
        <v>1869</v>
      </c>
      <c r="F114" s="27" t="s">
        <v>1869</v>
      </c>
      <c r="G114" s="27"/>
      <c r="H114" s="27" t="s">
        <v>1869</v>
      </c>
      <c r="I114">
        <v>65</v>
      </c>
      <c r="K114">
        <v>4</v>
      </c>
      <c r="L114" s="20" t="s">
        <v>1897</v>
      </c>
      <c r="M114" s="59">
        <v>37</v>
      </c>
      <c r="N114" s="45">
        <v>5</v>
      </c>
      <c r="O114" s="55">
        <v>5</v>
      </c>
      <c r="P114" s="57">
        <f t="shared" si="6"/>
        <v>42</v>
      </c>
      <c r="Q114" s="62">
        <f t="shared" si="7"/>
        <v>-7</v>
      </c>
    </row>
    <row r="115" spans="1:17" ht="12.75">
      <c r="A115">
        <v>6</v>
      </c>
      <c r="B115" s="20" t="s">
        <v>1162</v>
      </c>
      <c r="C115" s="11" t="s">
        <v>1163</v>
      </c>
      <c r="D115" s="27" t="s">
        <v>1162</v>
      </c>
      <c r="E115" s="27" t="s">
        <v>1162</v>
      </c>
      <c r="F115" s="27" t="s">
        <v>1162</v>
      </c>
      <c r="G115" s="27" t="s">
        <v>1162</v>
      </c>
      <c r="H115" s="27" t="s">
        <v>1162</v>
      </c>
      <c r="I115">
        <v>65</v>
      </c>
      <c r="K115">
        <v>5</v>
      </c>
      <c r="L115" s="20" t="s">
        <v>1861</v>
      </c>
      <c r="M115" s="59">
        <v>28</v>
      </c>
      <c r="N115" s="45">
        <v>0</v>
      </c>
      <c r="O115" s="55">
        <v>3</v>
      </c>
      <c r="P115" s="57">
        <f t="shared" si="6"/>
        <v>31</v>
      </c>
      <c r="Q115" s="62">
        <f t="shared" si="7"/>
        <v>4</v>
      </c>
    </row>
    <row r="116" spans="1:17" ht="12.75">
      <c r="A116">
        <v>7</v>
      </c>
      <c r="B116" s="20" t="s">
        <v>1881</v>
      </c>
      <c r="C116" s="11" t="s">
        <v>1880</v>
      </c>
      <c r="D116" s="27" t="s">
        <v>1881</v>
      </c>
      <c r="E116" s="27" t="s">
        <v>1881</v>
      </c>
      <c r="F116" s="27" t="s">
        <v>1881</v>
      </c>
      <c r="G116" s="27" t="s">
        <v>1881</v>
      </c>
      <c r="H116" s="27" t="s">
        <v>1881</v>
      </c>
      <c r="I116">
        <v>66</v>
      </c>
      <c r="K116">
        <v>6</v>
      </c>
      <c r="L116" s="20" t="s">
        <v>1873</v>
      </c>
      <c r="M116" s="59">
        <v>29</v>
      </c>
      <c r="N116" s="45">
        <v>1</v>
      </c>
      <c r="O116" s="55">
        <v>3</v>
      </c>
      <c r="P116" s="57">
        <f t="shared" si="6"/>
        <v>32</v>
      </c>
      <c r="Q116" s="62">
        <f t="shared" si="7"/>
        <v>3</v>
      </c>
    </row>
    <row r="117" spans="1:17" ht="12.75">
      <c r="A117">
        <v>8</v>
      </c>
      <c r="B117" s="20" t="s">
        <v>1360</v>
      </c>
      <c r="C117" s="11" t="s">
        <v>1359</v>
      </c>
      <c r="D117" s="27" t="s">
        <v>1360</v>
      </c>
      <c r="E117" s="27" t="s">
        <v>1360</v>
      </c>
      <c r="F117" s="27" t="s">
        <v>1360</v>
      </c>
      <c r="G117" s="27" t="s">
        <v>1360</v>
      </c>
      <c r="H117" s="27" t="s">
        <v>1360</v>
      </c>
      <c r="I117">
        <v>68</v>
      </c>
      <c r="K117">
        <v>7</v>
      </c>
      <c r="L117" s="20" t="s">
        <v>1162</v>
      </c>
      <c r="M117" s="59">
        <v>26</v>
      </c>
      <c r="N117" s="45">
        <v>2</v>
      </c>
      <c r="O117" s="55">
        <v>8</v>
      </c>
      <c r="P117" s="57">
        <f t="shared" si="6"/>
        <v>34</v>
      </c>
      <c r="Q117" s="62">
        <f t="shared" si="7"/>
        <v>1</v>
      </c>
    </row>
    <row r="118" spans="1:17" ht="12.75">
      <c r="A118">
        <v>9</v>
      </c>
      <c r="B118" s="20" t="s">
        <v>1893</v>
      </c>
      <c r="C118" s="11" t="s">
        <v>1892</v>
      </c>
      <c r="D118" s="21" t="s">
        <v>1859</v>
      </c>
      <c r="E118" s="21" t="s">
        <v>1899</v>
      </c>
      <c r="F118" s="21" t="s">
        <v>1899</v>
      </c>
      <c r="G118" s="27" t="s">
        <v>1893</v>
      </c>
      <c r="H118" s="21" t="s">
        <v>1899</v>
      </c>
      <c r="I118">
        <v>72</v>
      </c>
      <c r="K118">
        <v>8</v>
      </c>
      <c r="L118" s="20" t="s">
        <v>1877</v>
      </c>
      <c r="M118" s="59">
        <v>30</v>
      </c>
      <c r="N118" s="45">
        <v>1</v>
      </c>
      <c r="O118" s="55">
        <v>2</v>
      </c>
      <c r="P118" s="57">
        <f t="shared" si="6"/>
        <v>32</v>
      </c>
      <c r="Q118" s="62">
        <f t="shared" si="7"/>
        <v>3</v>
      </c>
    </row>
    <row r="119" spans="1:17" ht="12.75">
      <c r="A119">
        <v>10</v>
      </c>
      <c r="B119" s="20" t="s">
        <v>1861</v>
      </c>
      <c r="C119" s="11" t="s">
        <v>1860</v>
      </c>
      <c r="D119" s="21" t="s">
        <v>1859</v>
      </c>
      <c r="E119" s="21" t="s">
        <v>1859</v>
      </c>
      <c r="F119" s="21" t="s">
        <v>1885</v>
      </c>
      <c r="G119" s="21" t="s">
        <v>1360</v>
      </c>
      <c r="H119" s="21" t="s">
        <v>1889</v>
      </c>
      <c r="I119">
        <v>77</v>
      </c>
      <c r="K119">
        <v>9</v>
      </c>
      <c r="L119" s="20" t="s">
        <v>1893</v>
      </c>
      <c r="M119" s="59">
        <v>30</v>
      </c>
      <c r="N119" s="45">
        <v>0</v>
      </c>
      <c r="O119" s="55">
        <v>3</v>
      </c>
      <c r="P119" s="57">
        <f t="shared" si="6"/>
        <v>33</v>
      </c>
      <c r="Q119" s="62">
        <f t="shared" si="7"/>
        <v>2</v>
      </c>
    </row>
    <row r="120" spans="1:17" ht="12.75">
      <c r="A120">
        <v>11</v>
      </c>
      <c r="B120" s="20" t="s">
        <v>1871</v>
      </c>
      <c r="C120" s="11" t="s">
        <v>1870</v>
      </c>
      <c r="D120" s="27" t="s">
        <v>1871</v>
      </c>
      <c r="E120" s="27" t="s">
        <v>1871</v>
      </c>
      <c r="F120" s="27"/>
      <c r="G120" s="27"/>
      <c r="H120" s="27" t="s">
        <v>1871</v>
      </c>
      <c r="I120">
        <v>77</v>
      </c>
      <c r="K120">
        <v>10</v>
      </c>
      <c r="L120" s="20" t="s">
        <v>1879</v>
      </c>
      <c r="M120" s="59">
        <v>31</v>
      </c>
      <c r="N120" s="45">
        <v>3</v>
      </c>
      <c r="O120" s="55">
        <v>9</v>
      </c>
      <c r="P120" s="57">
        <f t="shared" si="6"/>
        <v>40</v>
      </c>
      <c r="Q120" s="62">
        <f t="shared" si="7"/>
        <v>-5</v>
      </c>
    </row>
    <row r="121" spans="1:17" ht="12.75">
      <c r="A121">
        <v>12</v>
      </c>
      <c r="B121" s="20" t="s">
        <v>1891</v>
      </c>
      <c r="C121" s="11" t="s">
        <v>1890</v>
      </c>
      <c r="D121" s="41" t="s">
        <v>1889</v>
      </c>
      <c r="E121" s="21" t="s">
        <v>1899</v>
      </c>
      <c r="F121" s="21" t="s">
        <v>1360</v>
      </c>
      <c r="G121" s="21" t="s">
        <v>1899</v>
      </c>
      <c r="H121" s="21" t="s">
        <v>1897</v>
      </c>
      <c r="I121">
        <v>82</v>
      </c>
      <c r="K121">
        <v>11</v>
      </c>
      <c r="L121" s="20" t="s">
        <v>1899</v>
      </c>
      <c r="M121" s="59">
        <v>25</v>
      </c>
      <c r="N121" s="45">
        <v>0</v>
      </c>
      <c r="O121" s="55">
        <v>6</v>
      </c>
      <c r="P121" s="57">
        <f t="shared" si="6"/>
        <v>31</v>
      </c>
      <c r="Q121" s="62">
        <f t="shared" si="7"/>
        <v>4</v>
      </c>
    </row>
    <row r="122" spans="1:17" ht="12.75">
      <c r="A122">
        <v>13</v>
      </c>
      <c r="B122" s="20" t="s">
        <v>1897</v>
      </c>
      <c r="C122" s="11" t="s">
        <v>1896</v>
      </c>
      <c r="D122" s="21" t="s">
        <v>1871</v>
      </c>
      <c r="E122" s="21" t="s">
        <v>1889</v>
      </c>
      <c r="F122" s="21" t="s">
        <v>1360</v>
      </c>
      <c r="G122" s="21" t="s">
        <v>1899</v>
      </c>
      <c r="H122" s="21" t="s">
        <v>1360</v>
      </c>
      <c r="I122">
        <v>85</v>
      </c>
      <c r="K122">
        <v>12</v>
      </c>
      <c r="L122" s="20" t="s">
        <v>1891</v>
      </c>
      <c r="M122" s="59">
        <v>29</v>
      </c>
      <c r="N122" s="45">
        <v>6</v>
      </c>
      <c r="O122" s="55">
        <v>0</v>
      </c>
      <c r="P122" s="57">
        <f t="shared" si="6"/>
        <v>29</v>
      </c>
      <c r="Q122" s="62">
        <f t="shared" si="7"/>
        <v>6</v>
      </c>
    </row>
    <row r="123" spans="1:17" ht="12.75">
      <c r="A123">
        <v>14</v>
      </c>
      <c r="B123" s="20" t="s">
        <v>1867</v>
      </c>
      <c r="C123" s="11" t="s">
        <v>1866</v>
      </c>
      <c r="D123" s="27" t="s">
        <v>1867</v>
      </c>
      <c r="E123" s="27" t="s">
        <v>1867</v>
      </c>
      <c r="F123" s="27" t="s">
        <v>1867</v>
      </c>
      <c r="G123" s="27" t="s">
        <v>1867</v>
      </c>
      <c r="H123" s="41" t="s">
        <v>1889</v>
      </c>
      <c r="I123">
        <v>87</v>
      </c>
      <c r="K123">
        <v>13</v>
      </c>
      <c r="L123" s="20" t="s">
        <v>1871</v>
      </c>
      <c r="M123" s="59">
        <v>27</v>
      </c>
      <c r="N123" s="45">
        <v>2</v>
      </c>
      <c r="O123" s="55">
        <v>6</v>
      </c>
      <c r="P123" s="57">
        <f t="shared" si="6"/>
        <v>33</v>
      </c>
      <c r="Q123" s="62">
        <f t="shared" si="7"/>
        <v>2</v>
      </c>
    </row>
    <row r="124" spans="1:17" ht="12.75">
      <c r="A124">
        <v>15</v>
      </c>
      <c r="B124" s="20" t="s">
        <v>1873</v>
      </c>
      <c r="C124" s="11" t="s">
        <v>1872</v>
      </c>
      <c r="D124" s="27" t="s">
        <v>1873</v>
      </c>
      <c r="E124" s="41" t="s">
        <v>1889</v>
      </c>
      <c r="F124" s="21" t="s">
        <v>1879</v>
      </c>
      <c r="G124" s="27" t="s">
        <v>1873</v>
      </c>
      <c r="H124" s="27" t="s">
        <v>1873</v>
      </c>
      <c r="I124">
        <v>89</v>
      </c>
      <c r="K124">
        <v>14</v>
      </c>
      <c r="L124" s="20" t="s">
        <v>1360</v>
      </c>
      <c r="M124" s="59">
        <v>20</v>
      </c>
      <c r="N124" s="45">
        <v>0</v>
      </c>
      <c r="O124" s="55">
        <v>10</v>
      </c>
      <c r="P124" s="57">
        <f t="shared" si="6"/>
        <v>30</v>
      </c>
      <c r="Q124" s="62">
        <f t="shared" si="7"/>
        <v>5</v>
      </c>
    </row>
    <row r="125" spans="1:17" ht="12.75">
      <c r="A125">
        <v>16</v>
      </c>
      <c r="B125" s="20" t="s">
        <v>41</v>
      </c>
      <c r="C125" s="11" t="s">
        <v>42</v>
      </c>
      <c r="D125" s="27" t="s">
        <v>41</v>
      </c>
      <c r="E125" s="27" t="s">
        <v>41</v>
      </c>
      <c r="F125" s="21" t="s">
        <v>1879</v>
      </c>
      <c r="G125" s="41" t="s">
        <v>1883</v>
      </c>
      <c r="H125" s="27" t="s">
        <v>41</v>
      </c>
      <c r="I125">
        <v>89</v>
      </c>
      <c r="K125">
        <v>15</v>
      </c>
      <c r="L125" s="20" t="s">
        <v>1867</v>
      </c>
      <c r="M125" s="59">
        <v>29</v>
      </c>
      <c r="N125" s="45">
        <v>0</v>
      </c>
      <c r="O125" s="55">
        <v>4</v>
      </c>
      <c r="P125" s="57">
        <f t="shared" si="6"/>
        <v>33</v>
      </c>
      <c r="Q125" s="62">
        <f t="shared" si="7"/>
        <v>2</v>
      </c>
    </row>
    <row r="126" spans="1:17" ht="12.75">
      <c r="A126">
        <v>17</v>
      </c>
      <c r="B126" s="20" t="s">
        <v>1895</v>
      </c>
      <c r="C126" s="11" t="s">
        <v>1894</v>
      </c>
      <c r="D126" s="27" t="s">
        <v>1895</v>
      </c>
      <c r="E126" s="27" t="s">
        <v>1895</v>
      </c>
      <c r="F126" s="27" t="s">
        <v>1895</v>
      </c>
      <c r="G126" s="27" t="s">
        <v>1895</v>
      </c>
      <c r="H126" s="21" t="s">
        <v>1877</v>
      </c>
      <c r="I126">
        <v>89</v>
      </c>
      <c r="K126">
        <v>16</v>
      </c>
      <c r="L126" s="20" t="s">
        <v>1859</v>
      </c>
      <c r="M126" s="59">
        <v>29</v>
      </c>
      <c r="N126" s="45">
        <v>2</v>
      </c>
      <c r="O126" s="55">
        <v>6</v>
      </c>
      <c r="P126" s="57">
        <f t="shared" si="6"/>
        <v>35</v>
      </c>
      <c r="Q126" s="62">
        <f t="shared" si="7"/>
        <v>0</v>
      </c>
    </row>
    <row r="127" spans="1:17" ht="12.75">
      <c r="A127">
        <v>18</v>
      </c>
      <c r="B127" s="20" t="s">
        <v>1865</v>
      </c>
      <c r="C127" s="11" t="s">
        <v>101</v>
      </c>
      <c r="D127" s="27" t="s">
        <v>1865</v>
      </c>
      <c r="E127" s="27" t="s">
        <v>1865</v>
      </c>
      <c r="F127" s="27" t="s">
        <v>1865</v>
      </c>
      <c r="G127" s="21"/>
      <c r="H127" s="27" t="s">
        <v>1865</v>
      </c>
      <c r="I127">
        <v>90</v>
      </c>
      <c r="K127">
        <v>17</v>
      </c>
      <c r="L127" s="20" t="s">
        <v>1883</v>
      </c>
      <c r="M127" s="59">
        <v>29</v>
      </c>
      <c r="N127" s="45">
        <v>0</v>
      </c>
      <c r="O127" s="55">
        <v>1</v>
      </c>
      <c r="P127" s="57">
        <f t="shared" si="6"/>
        <v>30</v>
      </c>
      <c r="Q127" s="62">
        <f t="shared" si="7"/>
        <v>5</v>
      </c>
    </row>
    <row r="128" spans="1:17" ht="12.75">
      <c r="A128">
        <v>19</v>
      </c>
      <c r="B128" s="20" t="s">
        <v>1160</v>
      </c>
      <c r="C128" s="11" t="s">
        <v>1161</v>
      </c>
      <c r="D128" s="27" t="s">
        <v>1160</v>
      </c>
      <c r="E128" s="27"/>
      <c r="F128" s="27" t="s">
        <v>1160</v>
      </c>
      <c r="G128" s="27" t="s">
        <v>1160</v>
      </c>
      <c r="H128" s="27" t="s">
        <v>1160</v>
      </c>
      <c r="I128">
        <v>91</v>
      </c>
      <c r="K128">
        <v>18</v>
      </c>
      <c r="L128" s="20" t="s">
        <v>1863</v>
      </c>
      <c r="M128" s="59">
        <v>33</v>
      </c>
      <c r="N128" s="45">
        <v>0</v>
      </c>
      <c r="O128" s="55">
        <v>0</v>
      </c>
      <c r="P128" s="57">
        <f t="shared" si="6"/>
        <v>33</v>
      </c>
      <c r="Q128" s="62">
        <f t="shared" si="7"/>
        <v>2</v>
      </c>
    </row>
    <row r="129" spans="1:17" ht="12.75">
      <c r="A129">
        <v>20</v>
      </c>
      <c r="B129" s="20" t="s">
        <v>1855</v>
      </c>
      <c r="C129" s="11" t="s">
        <v>1854</v>
      </c>
      <c r="D129" s="27" t="s">
        <v>1855</v>
      </c>
      <c r="E129" s="21" t="s">
        <v>1160</v>
      </c>
      <c r="F129" s="27" t="s">
        <v>1855</v>
      </c>
      <c r="G129" s="21" t="s">
        <v>1869</v>
      </c>
      <c r="H129" s="21" t="s">
        <v>1861</v>
      </c>
      <c r="I129">
        <v>94</v>
      </c>
      <c r="K129">
        <v>19</v>
      </c>
      <c r="L129" s="20" t="s">
        <v>1881</v>
      </c>
      <c r="M129" s="59">
        <v>26</v>
      </c>
      <c r="N129" s="45">
        <v>2</v>
      </c>
      <c r="O129" s="55">
        <v>5</v>
      </c>
      <c r="P129" s="57">
        <f t="shared" si="6"/>
        <v>31</v>
      </c>
      <c r="Q129" s="62">
        <f t="shared" si="7"/>
        <v>4</v>
      </c>
    </row>
    <row r="130" spans="1:17" ht="12.75">
      <c r="A130">
        <v>21</v>
      </c>
      <c r="B130" s="20" t="s">
        <v>1889</v>
      </c>
      <c r="C130" s="11" t="s">
        <v>1888</v>
      </c>
      <c r="D130" s="21" t="s">
        <v>1871</v>
      </c>
      <c r="E130" s="27" t="s">
        <v>1889</v>
      </c>
      <c r="F130" s="27" t="s">
        <v>1889</v>
      </c>
      <c r="G130" s="27" t="s">
        <v>1889</v>
      </c>
      <c r="H130" s="21" t="s">
        <v>1360</v>
      </c>
      <c r="I130">
        <v>100</v>
      </c>
      <c r="K130">
        <v>20</v>
      </c>
      <c r="L130" s="20" t="s">
        <v>1160</v>
      </c>
      <c r="M130" s="59">
        <v>30</v>
      </c>
      <c r="N130" s="45">
        <v>0</v>
      </c>
      <c r="O130" s="55">
        <v>5</v>
      </c>
      <c r="P130" s="57">
        <f t="shared" si="6"/>
        <v>35</v>
      </c>
      <c r="Q130" s="62">
        <f t="shared" si="7"/>
        <v>0</v>
      </c>
    </row>
    <row r="131" spans="1:17" ht="12.75">
      <c r="A131">
        <v>22</v>
      </c>
      <c r="B131" s="20" t="s">
        <v>1863</v>
      </c>
      <c r="C131" s="11" t="s">
        <v>1862</v>
      </c>
      <c r="D131" s="21" t="s">
        <v>1893</v>
      </c>
      <c r="E131" s="21" t="s">
        <v>1861</v>
      </c>
      <c r="F131" s="21" t="s">
        <v>1893</v>
      </c>
      <c r="G131" s="21" t="s">
        <v>1897</v>
      </c>
      <c r="H131" s="41" t="s">
        <v>1889</v>
      </c>
      <c r="I131">
        <v>105</v>
      </c>
      <c r="K131">
        <v>21</v>
      </c>
      <c r="L131" s="20" t="s">
        <v>1855</v>
      </c>
      <c r="M131" s="59">
        <v>32</v>
      </c>
      <c r="N131" s="45">
        <v>3</v>
      </c>
      <c r="O131" s="55">
        <v>2</v>
      </c>
      <c r="P131" s="57">
        <f t="shared" si="6"/>
        <v>34</v>
      </c>
      <c r="Q131" s="62">
        <f t="shared" si="7"/>
        <v>1</v>
      </c>
    </row>
    <row r="132" spans="1:17" ht="12.75">
      <c r="A132">
        <v>23</v>
      </c>
      <c r="B132" s="20" t="s">
        <v>1877</v>
      </c>
      <c r="C132" s="11" t="s">
        <v>1876</v>
      </c>
      <c r="D132" s="27" t="s">
        <v>1877</v>
      </c>
      <c r="E132" s="21" t="s">
        <v>1162</v>
      </c>
      <c r="F132" s="21" t="s">
        <v>1889</v>
      </c>
      <c r="G132" s="21" t="s">
        <v>1897</v>
      </c>
      <c r="H132" s="21" t="s">
        <v>1885</v>
      </c>
      <c r="I132">
        <v>108</v>
      </c>
      <c r="K132">
        <v>22</v>
      </c>
      <c r="L132" s="20" t="s">
        <v>1895</v>
      </c>
      <c r="M132" s="59">
        <v>38</v>
      </c>
      <c r="N132" s="45">
        <v>1</v>
      </c>
      <c r="O132" s="55">
        <v>4</v>
      </c>
      <c r="P132" s="57">
        <f t="shared" si="6"/>
        <v>42</v>
      </c>
      <c r="Q132" s="62">
        <f t="shared" si="7"/>
        <v>-7</v>
      </c>
    </row>
    <row r="133" spans="1:17" ht="12.75">
      <c r="A133">
        <v>24</v>
      </c>
      <c r="B133" s="20" t="s">
        <v>1883</v>
      </c>
      <c r="C133" s="11" t="s">
        <v>1882</v>
      </c>
      <c r="D133" s="21" t="s">
        <v>1879</v>
      </c>
      <c r="E133" s="21" t="s">
        <v>1162</v>
      </c>
      <c r="F133" s="21" t="s">
        <v>1865</v>
      </c>
      <c r="G133" s="21" t="s">
        <v>1897</v>
      </c>
      <c r="H133" s="21" t="s">
        <v>1879</v>
      </c>
      <c r="I133">
        <v>111</v>
      </c>
      <c r="K133">
        <v>23</v>
      </c>
      <c r="L133" s="20" t="s">
        <v>1889</v>
      </c>
      <c r="M133" s="59">
        <v>34</v>
      </c>
      <c r="N133" s="45">
        <v>1</v>
      </c>
      <c r="O133" s="55">
        <v>12</v>
      </c>
      <c r="P133" s="57">
        <f t="shared" si="6"/>
        <v>46</v>
      </c>
      <c r="Q133" s="62">
        <f t="shared" si="7"/>
        <v>-11</v>
      </c>
    </row>
    <row r="134" spans="11:17" ht="13.5" thickBot="1">
      <c r="K134">
        <v>24</v>
      </c>
      <c r="L134" s="20" t="s">
        <v>1885</v>
      </c>
      <c r="M134" s="60">
        <v>28</v>
      </c>
      <c r="N134" s="58">
        <v>4</v>
      </c>
      <c r="O134" s="56">
        <v>6</v>
      </c>
      <c r="P134" s="57">
        <f t="shared" si="6"/>
        <v>34</v>
      </c>
      <c r="Q134" s="62">
        <f t="shared" si="7"/>
        <v>1</v>
      </c>
    </row>
    <row r="135" spans="9:17" ht="13.5" thickBot="1">
      <c r="I135">
        <v>50</v>
      </c>
      <c r="M135" s="24">
        <f>SUM(M111:M134)</f>
        <v>711</v>
      </c>
      <c r="N135" s="29">
        <f>SUM(N111:N134)</f>
        <v>35</v>
      </c>
      <c r="O135" s="29">
        <f>SUM(O111:O134)</f>
        <v>113</v>
      </c>
      <c r="P135" s="29">
        <f>SUM(P111:P134)</f>
        <v>824</v>
      </c>
      <c r="Q135" s="29">
        <f>Q111+Q113+Q115+Q116+Q117+Q118+Q119+Q121+Q122+Q123+Q124+Q125+Q128+Q129+Q131+Q134+Q127</f>
        <v>50</v>
      </c>
    </row>
    <row r="136" spans="2:25" ht="13.5" thickBot="1">
      <c r="B136" s="24">
        <v>2007</v>
      </c>
      <c r="C136" s="5" t="s">
        <v>1955</v>
      </c>
      <c r="D136" s="16" t="s">
        <v>1956</v>
      </c>
      <c r="E136" s="16" t="s">
        <v>1957</v>
      </c>
      <c r="F136" s="16" t="s">
        <v>1958</v>
      </c>
      <c r="G136" s="16" t="s">
        <v>1959</v>
      </c>
      <c r="H136" s="16" t="s">
        <v>1960</v>
      </c>
      <c r="I136" s="53" t="s">
        <v>1574</v>
      </c>
      <c r="M136" t="s">
        <v>24</v>
      </c>
      <c r="N136" s="65" t="s">
        <v>26</v>
      </c>
      <c r="O136" s="65"/>
      <c r="P136" s="66" t="s">
        <v>28</v>
      </c>
      <c r="Q136" s="63" t="s">
        <v>24</v>
      </c>
      <c r="U136" t="s">
        <v>24</v>
      </c>
      <c r="V136" s="65" t="s">
        <v>26</v>
      </c>
      <c r="W136" s="65"/>
      <c r="X136" s="66" t="s">
        <v>28</v>
      </c>
      <c r="Y136" s="63" t="s">
        <v>24</v>
      </c>
    </row>
    <row r="137" spans="1:25" ht="12.75">
      <c r="A137">
        <v>1</v>
      </c>
      <c r="B137" s="25" t="s">
        <v>1360</v>
      </c>
      <c r="C137" s="8" t="s">
        <v>1359</v>
      </c>
      <c r="D137" s="21" t="s">
        <v>41</v>
      </c>
      <c r="E137" s="27" t="s">
        <v>1360</v>
      </c>
      <c r="F137" s="27" t="s">
        <v>1360</v>
      </c>
      <c r="G137" s="21" t="s">
        <v>1895</v>
      </c>
      <c r="H137" s="21" t="s">
        <v>1899</v>
      </c>
      <c r="I137">
        <v>30</v>
      </c>
      <c r="J137" s="63" t="s">
        <v>1160</v>
      </c>
      <c r="K137">
        <v>15</v>
      </c>
      <c r="L137" s="25" t="s">
        <v>1865</v>
      </c>
      <c r="M137">
        <v>5</v>
      </c>
      <c r="N137">
        <v>27</v>
      </c>
      <c r="P137">
        <f>M137+N137</f>
        <v>32</v>
      </c>
      <c r="Q137">
        <f>35-P137</f>
        <v>3</v>
      </c>
      <c r="S137">
        <v>1</v>
      </c>
      <c r="T137" s="20" t="s">
        <v>1360</v>
      </c>
      <c r="U137" s="67">
        <v>5</v>
      </c>
      <c r="V137" s="70">
        <v>23</v>
      </c>
      <c r="W137" s="70"/>
      <c r="X137" s="69">
        <f aca="true" t="shared" si="8" ref="X137:X160">U137+V137</f>
        <v>28</v>
      </c>
      <c r="Y137" s="68">
        <f aca="true" t="shared" si="9" ref="Y137:Y160">35-X137</f>
        <v>7</v>
      </c>
    </row>
    <row r="138" spans="1:25" ht="12.75">
      <c r="A138">
        <v>2</v>
      </c>
      <c r="B138" s="20" t="s">
        <v>1859</v>
      </c>
      <c r="C138" s="11" t="s">
        <v>1858</v>
      </c>
      <c r="D138" s="21" t="s">
        <v>1859</v>
      </c>
      <c r="E138" s="21" t="s">
        <v>1899</v>
      </c>
      <c r="F138" s="21" t="s">
        <v>1893</v>
      </c>
      <c r="G138" s="21" t="s">
        <v>1893</v>
      </c>
      <c r="H138" s="21" t="s">
        <v>1861</v>
      </c>
      <c r="I138">
        <v>54</v>
      </c>
      <c r="J138" s="63" t="s">
        <v>1859</v>
      </c>
      <c r="K138">
        <v>22</v>
      </c>
      <c r="L138" s="20" t="s">
        <v>41</v>
      </c>
      <c r="M138">
        <v>3</v>
      </c>
      <c r="N138">
        <v>33</v>
      </c>
      <c r="P138">
        <f aca="true" t="shared" si="10" ref="P138:P160">M138+N138</f>
        <v>36</v>
      </c>
      <c r="Q138">
        <f aca="true" t="shared" si="11" ref="Q138:Q160">35-P138</f>
        <v>-1</v>
      </c>
      <c r="S138">
        <v>2</v>
      </c>
      <c r="T138" s="20" t="s">
        <v>1859</v>
      </c>
      <c r="U138" s="67">
        <v>3</v>
      </c>
      <c r="V138" s="70">
        <v>37</v>
      </c>
      <c r="W138" s="70"/>
      <c r="X138" s="69">
        <f t="shared" si="8"/>
        <v>40</v>
      </c>
      <c r="Y138" s="68">
        <f t="shared" si="9"/>
        <v>-5</v>
      </c>
    </row>
    <row r="139" spans="1:25" ht="12.75">
      <c r="A139">
        <v>3</v>
      </c>
      <c r="B139" s="20" t="s">
        <v>1883</v>
      </c>
      <c r="C139" s="11" t="s">
        <v>1882</v>
      </c>
      <c r="D139" s="21" t="s">
        <v>1895</v>
      </c>
      <c r="E139" s="21" t="s">
        <v>1879</v>
      </c>
      <c r="F139" s="21" t="s">
        <v>1879</v>
      </c>
      <c r="G139" s="27" t="s">
        <v>1883</v>
      </c>
      <c r="H139" s="21" t="s">
        <v>1162</v>
      </c>
      <c r="I139">
        <v>54</v>
      </c>
      <c r="J139" s="64" t="s">
        <v>1895</v>
      </c>
      <c r="K139">
        <v>6</v>
      </c>
      <c r="L139" s="20" t="s">
        <v>1869</v>
      </c>
      <c r="M139">
        <v>5</v>
      </c>
      <c r="N139">
        <v>35</v>
      </c>
      <c r="P139">
        <f t="shared" si="10"/>
        <v>40</v>
      </c>
      <c r="Q139">
        <f t="shared" si="11"/>
        <v>-5</v>
      </c>
      <c r="S139">
        <v>3</v>
      </c>
      <c r="T139" s="20" t="s">
        <v>1883</v>
      </c>
      <c r="U139" s="67">
        <v>6</v>
      </c>
      <c r="V139" s="70">
        <v>36</v>
      </c>
      <c r="W139" s="70"/>
      <c r="X139" s="69">
        <f t="shared" si="8"/>
        <v>42</v>
      </c>
      <c r="Y139" s="68">
        <f t="shared" si="9"/>
        <v>-7</v>
      </c>
    </row>
    <row r="140" spans="1:25" ht="12.75">
      <c r="A140">
        <v>4</v>
      </c>
      <c r="B140" s="20" t="s">
        <v>1871</v>
      </c>
      <c r="C140" s="11" t="s">
        <v>1870</v>
      </c>
      <c r="D140" s="21" t="s">
        <v>1360</v>
      </c>
      <c r="E140" s="27"/>
      <c r="F140" s="27" t="s">
        <v>1871</v>
      </c>
      <c r="G140" s="27" t="s">
        <v>1871</v>
      </c>
      <c r="H140" s="27" t="s">
        <v>1871</v>
      </c>
      <c r="I140">
        <v>58</v>
      </c>
      <c r="J140" s="63" t="s">
        <v>1360</v>
      </c>
      <c r="K140">
        <v>13</v>
      </c>
      <c r="L140" s="20" t="s">
        <v>1897</v>
      </c>
      <c r="M140">
        <v>2</v>
      </c>
      <c r="N140">
        <v>28</v>
      </c>
      <c r="P140">
        <f t="shared" si="10"/>
        <v>30</v>
      </c>
      <c r="Q140">
        <f t="shared" si="11"/>
        <v>5</v>
      </c>
      <c r="S140">
        <v>4</v>
      </c>
      <c r="T140" s="20" t="s">
        <v>1871</v>
      </c>
      <c r="U140" s="67">
        <v>8</v>
      </c>
      <c r="V140" s="70">
        <v>27</v>
      </c>
      <c r="W140" s="70"/>
      <c r="X140" s="69">
        <f t="shared" si="8"/>
        <v>35</v>
      </c>
      <c r="Y140" s="68">
        <f t="shared" si="9"/>
        <v>0</v>
      </c>
    </row>
    <row r="141" spans="1:25" ht="12.75">
      <c r="A141">
        <v>5</v>
      </c>
      <c r="B141" s="20" t="s">
        <v>1895</v>
      </c>
      <c r="C141" s="11" t="s">
        <v>1894</v>
      </c>
      <c r="D141" s="21" t="s">
        <v>1879</v>
      </c>
      <c r="E141" s="27" t="s">
        <v>1895</v>
      </c>
      <c r="F141" s="27" t="s">
        <v>1895</v>
      </c>
      <c r="G141" s="27" t="s">
        <v>1895</v>
      </c>
      <c r="H141" s="27" t="s">
        <v>1895</v>
      </c>
      <c r="I141">
        <v>59</v>
      </c>
      <c r="J141" s="63" t="s">
        <v>1879</v>
      </c>
      <c r="K141">
        <v>12</v>
      </c>
      <c r="L141" s="20" t="s">
        <v>1861</v>
      </c>
      <c r="M141">
        <v>6</v>
      </c>
      <c r="N141">
        <v>27</v>
      </c>
      <c r="P141">
        <f t="shared" si="10"/>
        <v>33</v>
      </c>
      <c r="Q141">
        <f t="shared" si="11"/>
        <v>2</v>
      </c>
      <c r="S141">
        <v>5</v>
      </c>
      <c r="T141" s="20" t="s">
        <v>1895</v>
      </c>
      <c r="U141" s="67">
        <v>11</v>
      </c>
      <c r="V141" s="70">
        <v>36</v>
      </c>
      <c r="W141" s="70"/>
      <c r="X141" s="69">
        <f t="shared" si="8"/>
        <v>47</v>
      </c>
      <c r="Y141" s="68">
        <f t="shared" si="9"/>
        <v>-12</v>
      </c>
    </row>
    <row r="142" spans="1:25" ht="12.75">
      <c r="A142">
        <v>6</v>
      </c>
      <c r="B142" s="20" t="s">
        <v>1869</v>
      </c>
      <c r="C142" s="11" t="s">
        <v>1868</v>
      </c>
      <c r="D142" s="21" t="s">
        <v>1871</v>
      </c>
      <c r="E142" s="27" t="s">
        <v>1869</v>
      </c>
      <c r="F142" s="27" t="s">
        <v>1869</v>
      </c>
      <c r="G142" s="27" t="s">
        <v>1869</v>
      </c>
      <c r="H142" s="21" t="s">
        <v>1360</v>
      </c>
      <c r="I142">
        <v>63</v>
      </c>
      <c r="K142">
        <v>18</v>
      </c>
      <c r="L142" s="20" t="s">
        <v>1873</v>
      </c>
      <c r="M142">
        <v>6</v>
      </c>
      <c r="N142">
        <v>35</v>
      </c>
      <c r="P142">
        <f t="shared" si="10"/>
        <v>41</v>
      </c>
      <c r="Q142">
        <f t="shared" si="11"/>
        <v>-6</v>
      </c>
      <c r="S142">
        <v>6</v>
      </c>
      <c r="T142" s="20" t="s">
        <v>1869</v>
      </c>
      <c r="U142" s="67">
        <v>5</v>
      </c>
      <c r="V142" s="70">
        <v>35</v>
      </c>
      <c r="W142" s="70"/>
      <c r="X142" s="69">
        <f t="shared" si="8"/>
        <v>40</v>
      </c>
      <c r="Y142" s="68">
        <f t="shared" si="9"/>
        <v>-5</v>
      </c>
    </row>
    <row r="143" spans="1:25" ht="12.75">
      <c r="A143">
        <v>7</v>
      </c>
      <c r="B143" s="20" t="s">
        <v>1881</v>
      </c>
      <c r="C143" s="11" t="s">
        <v>1880</v>
      </c>
      <c r="D143" s="27" t="s">
        <v>1881</v>
      </c>
      <c r="E143" s="27" t="s">
        <v>1881</v>
      </c>
      <c r="F143" s="27" t="s">
        <v>1881</v>
      </c>
      <c r="G143" s="27" t="s">
        <v>1881</v>
      </c>
      <c r="H143" s="27" t="s">
        <v>1881</v>
      </c>
      <c r="I143">
        <v>66</v>
      </c>
      <c r="K143">
        <v>10</v>
      </c>
      <c r="L143" s="20" t="s">
        <v>1162</v>
      </c>
      <c r="M143">
        <v>6</v>
      </c>
      <c r="N143">
        <v>28</v>
      </c>
      <c r="P143">
        <f t="shared" si="10"/>
        <v>34</v>
      </c>
      <c r="Q143">
        <f t="shared" si="11"/>
        <v>1</v>
      </c>
      <c r="S143">
        <v>7</v>
      </c>
      <c r="T143" s="20" t="s">
        <v>1881</v>
      </c>
      <c r="U143" s="67">
        <v>5</v>
      </c>
      <c r="V143" s="70">
        <v>26</v>
      </c>
      <c r="W143" s="70"/>
      <c r="X143" s="69">
        <f t="shared" si="8"/>
        <v>31</v>
      </c>
      <c r="Y143" s="68">
        <f t="shared" si="9"/>
        <v>4</v>
      </c>
    </row>
    <row r="144" spans="1:25" ht="12.75">
      <c r="A144">
        <v>8</v>
      </c>
      <c r="B144" s="20" t="s">
        <v>1879</v>
      </c>
      <c r="C144" s="11" t="s">
        <v>1878</v>
      </c>
      <c r="D144" s="27" t="s">
        <v>1879</v>
      </c>
      <c r="E144" s="27" t="s">
        <v>1879</v>
      </c>
      <c r="F144" s="21" t="s">
        <v>1889</v>
      </c>
      <c r="G144" s="21" t="s">
        <v>1899</v>
      </c>
      <c r="H144" s="21" t="s">
        <v>1899</v>
      </c>
      <c r="I144">
        <v>67</v>
      </c>
      <c r="K144">
        <v>19</v>
      </c>
      <c r="L144" s="20" t="s">
        <v>1877</v>
      </c>
      <c r="M144">
        <v>5</v>
      </c>
      <c r="N144">
        <v>26</v>
      </c>
      <c r="P144">
        <f t="shared" si="10"/>
        <v>31</v>
      </c>
      <c r="Q144">
        <f t="shared" si="11"/>
        <v>4</v>
      </c>
      <c r="S144">
        <v>8</v>
      </c>
      <c r="T144" s="20" t="s">
        <v>1879</v>
      </c>
      <c r="U144" s="67">
        <v>13</v>
      </c>
      <c r="V144" s="70">
        <v>32</v>
      </c>
      <c r="W144" s="70"/>
      <c r="X144" s="69">
        <f t="shared" si="8"/>
        <v>45</v>
      </c>
      <c r="Y144" s="68">
        <f t="shared" si="9"/>
        <v>-10</v>
      </c>
    </row>
    <row r="145" spans="1:25" ht="12.75">
      <c r="A145">
        <v>9</v>
      </c>
      <c r="B145" s="20" t="s">
        <v>1855</v>
      </c>
      <c r="C145" s="11" t="s">
        <v>1854</v>
      </c>
      <c r="D145" s="27" t="s">
        <v>1855</v>
      </c>
      <c r="E145" s="27" t="s">
        <v>1855</v>
      </c>
      <c r="F145" s="27" t="s">
        <v>1855</v>
      </c>
      <c r="G145" s="21" t="s">
        <v>1360</v>
      </c>
      <c r="H145" s="21" t="s">
        <v>1879</v>
      </c>
      <c r="I145">
        <v>76</v>
      </c>
      <c r="K145">
        <v>11</v>
      </c>
      <c r="L145" s="20" t="s">
        <v>1893</v>
      </c>
      <c r="M145">
        <v>6</v>
      </c>
      <c r="N145">
        <v>27</v>
      </c>
      <c r="P145">
        <f t="shared" si="10"/>
        <v>33</v>
      </c>
      <c r="Q145">
        <f t="shared" si="11"/>
        <v>2</v>
      </c>
      <c r="S145">
        <v>9</v>
      </c>
      <c r="T145" s="20" t="s">
        <v>1855</v>
      </c>
      <c r="U145" s="67">
        <v>3</v>
      </c>
      <c r="V145" s="70">
        <v>28</v>
      </c>
      <c r="W145" s="70"/>
      <c r="X145" s="69">
        <f t="shared" si="8"/>
        <v>31</v>
      </c>
      <c r="Y145" s="68">
        <f t="shared" si="9"/>
        <v>4</v>
      </c>
    </row>
    <row r="146" spans="1:25" ht="12.75">
      <c r="A146">
        <v>10</v>
      </c>
      <c r="B146" s="20" t="s">
        <v>1162</v>
      </c>
      <c r="C146" s="11" t="s">
        <v>1163</v>
      </c>
      <c r="D146" s="27" t="s">
        <v>1162</v>
      </c>
      <c r="E146" s="27" t="s">
        <v>1162</v>
      </c>
      <c r="F146" s="27" t="s">
        <v>1162</v>
      </c>
      <c r="G146" s="27" t="s">
        <v>1162</v>
      </c>
      <c r="H146" s="27" t="s">
        <v>1162</v>
      </c>
      <c r="I146">
        <v>77</v>
      </c>
      <c r="K146">
        <v>8</v>
      </c>
      <c r="L146" s="20" t="s">
        <v>1879</v>
      </c>
      <c r="M146">
        <v>13</v>
      </c>
      <c r="N146">
        <v>32</v>
      </c>
      <c r="P146">
        <f t="shared" si="10"/>
        <v>45</v>
      </c>
      <c r="Q146">
        <f t="shared" si="11"/>
        <v>-10</v>
      </c>
      <c r="S146">
        <v>10</v>
      </c>
      <c r="T146" s="20" t="s">
        <v>1162</v>
      </c>
      <c r="U146" s="67">
        <v>6</v>
      </c>
      <c r="V146" s="70">
        <v>28</v>
      </c>
      <c r="W146" s="70"/>
      <c r="X146" s="69">
        <f t="shared" si="8"/>
        <v>34</v>
      </c>
      <c r="Y146" s="68">
        <f t="shared" si="9"/>
        <v>1</v>
      </c>
    </row>
    <row r="147" spans="1:25" ht="12.75">
      <c r="A147">
        <v>11</v>
      </c>
      <c r="B147" s="20" t="s">
        <v>1893</v>
      </c>
      <c r="C147" s="11" t="s">
        <v>1892</v>
      </c>
      <c r="D147" s="21" t="s">
        <v>1883</v>
      </c>
      <c r="E147" s="21" t="s">
        <v>1883</v>
      </c>
      <c r="F147" s="21" t="s">
        <v>1879</v>
      </c>
      <c r="G147" s="27"/>
      <c r="H147" s="27" t="s">
        <v>1893</v>
      </c>
      <c r="I147">
        <v>78</v>
      </c>
      <c r="K147">
        <v>23</v>
      </c>
      <c r="L147" s="20" t="s">
        <v>1899</v>
      </c>
      <c r="M147">
        <v>7</v>
      </c>
      <c r="N147">
        <v>22</v>
      </c>
      <c r="P147">
        <f t="shared" si="10"/>
        <v>29</v>
      </c>
      <c r="Q147">
        <f t="shared" si="11"/>
        <v>6</v>
      </c>
      <c r="S147">
        <v>11</v>
      </c>
      <c r="T147" s="20" t="s">
        <v>1893</v>
      </c>
      <c r="U147" s="67">
        <v>6</v>
      </c>
      <c r="V147" s="70">
        <v>27</v>
      </c>
      <c r="W147" s="70"/>
      <c r="X147" s="69">
        <f t="shared" si="8"/>
        <v>33</v>
      </c>
      <c r="Y147" s="68">
        <f t="shared" si="9"/>
        <v>2</v>
      </c>
    </row>
    <row r="148" spans="1:25" ht="12.75">
      <c r="A148">
        <v>12</v>
      </c>
      <c r="B148" s="20" t="s">
        <v>1861</v>
      </c>
      <c r="C148" s="11" t="s">
        <v>1860</v>
      </c>
      <c r="D148" s="21" t="s">
        <v>1859</v>
      </c>
      <c r="E148" s="21" t="s">
        <v>1895</v>
      </c>
      <c r="F148" s="21" t="s">
        <v>1895</v>
      </c>
      <c r="G148" s="27" t="s">
        <v>1861</v>
      </c>
      <c r="H148" s="21" t="s">
        <v>1889</v>
      </c>
      <c r="I148">
        <v>81</v>
      </c>
      <c r="K148">
        <v>17</v>
      </c>
      <c r="L148" s="20" t="s">
        <v>1891</v>
      </c>
      <c r="M148">
        <v>1</v>
      </c>
      <c r="N148">
        <v>33</v>
      </c>
      <c r="P148">
        <f t="shared" si="10"/>
        <v>34</v>
      </c>
      <c r="Q148">
        <f t="shared" si="11"/>
        <v>1</v>
      </c>
      <c r="S148">
        <v>12</v>
      </c>
      <c r="T148" s="20" t="s">
        <v>1861</v>
      </c>
      <c r="U148" s="67">
        <v>6</v>
      </c>
      <c r="V148" s="70">
        <v>27</v>
      </c>
      <c r="W148" s="70"/>
      <c r="X148" s="69">
        <f t="shared" si="8"/>
        <v>33</v>
      </c>
      <c r="Y148" s="68">
        <f t="shared" si="9"/>
        <v>2</v>
      </c>
    </row>
    <row r="149" spans="1:25" ht="12.75">
      <c r="A149">
        <v>13</v>
      </c>
      <c r="B149" s="20" t="s">
        <v>1897</v>
      </c>
      <c r="C149" s="11" t="s">
        <v>1896</v>
      </c>
      <c r="D149" s="21" t="s">
        <v>1899</v>
      </c>
      <c r="E149" s="27" t="s">
        <v>1897</v>
      </c>
      <c r="F149" s="21" t="s">
        <v>1893</v>
      </c>
      <c r="G149" s="21" t="s">
        <v>1889</v>
      </c>
      <c r="H149" s="21" t="s">
        <v>1879</v>
      </c>
      <c r="I149">
        <v>83</v>
      </c>
      <c r="K149">
        <v>4</v>
      </c>
      <c r="L149" s="20" t="s">
        <v>1871</v>
      </c>
      <c r="M149">
        <v>8</v>
      </c>
      <c r="N149">
        <v>27</v>
      </c>
      <c r="P149">
        <f t="shared" si="10"/>
        <v>35</v>
      </c>
      <c r="Q149">
        <f t="shared" si="11"/>
        <v>0</v>
      </c>
      <c r="S149">
        <v>13</v>
      </c>
      <c r="T149" s="20" t="s">
        <v>1897</v>
      </c>
      <c r="U149" s="67">
        <v>2</v>
      </c>
      <c r="V149" s="70">
        <v>28</v>
      </c>
      <c r="W149" s="70"/>
      <c r="X149" s="69">
        <f t="shared" si="8"/>
        <v>30</v>
      </c>
      <c r="Y149" s="68">
        <f t="shared" si="9"/>
        <v>5</v>
      </c>
    </row>
    <row r="150" spans="1:25" ht="12.75">
      <c r="A150">
        <v>14</v>
      </c>
      <c r="B150" s="20" t="s">
        <v>1160</v>
      </c>
      <c r="C150" s="11" t="s">
        <v>1161</v>
      </c>
      <c r="D150" s="21" t="s">
        <v>1871</v>
      </c>
      <c r="E150" s="27"/>
      <c r="F150" s="21" t="s">
        <v>1889</v>
      </c>
      <c r="G150" s="21" t="s">
        <v>1893</v>
      </c>
      <c r="H150" s="64" t="s">
        <v>1861</v>
      </c>
      <c r="I150">
        <v>83</v>
      </c>
      <c r="K150">
        <v>1</v>
      </c>
      <c r="L150" s="20" t="s">
        <v>1360</v>
      </c>
      <c r="M150">
        <v>5</v>
      </c>
      <c r="N150">
        <v>23</v>
      </c>
      <c r="P150">
        <f t="shared" si="10"/>
        <v>28</v>
      </c>
      <c r="Q150">
        <f t="shared" si="11"/>
        <v>7</v>
      </c>
      <c r="S150">
        <v>14</v>
      </c>
      <c r="T150" s="20" t="s">
        <v>1160</v>
      </c>
      <c r="U150" s="67">
        <v>0</v>
      </c>
      <c r="V150" s="70">
        <v>35</v>
      </c>
      <c r="W150" s="70"/>
      <c r="X150" s="69">
        <f t="shared" si="8"/>
        <v>35</v>
      </c>
      <c r="Y150" s="68">
        <f t="shared" si="9"/>
        <v>0</v>
      </c>
    </row>
    <row r="151" spans="1:25" ht="12.75">
      <c r="A151">
        <v>15</v>
      </c>
      <c r="B151" s="20" t="s">
        <v>1865</v>
      </c>
      <c r="C151" s="11" t="s">
        <v>101</v>
      </c>
      <c r="D151" s="27" t="s">
        <v>1865</v>
      </c>
      <c r="E151" s="27" t="s">
        <v>1865</v>
      </c>
      <c r="F151" s="27" t="s">
        <v>1865</v>
      </c>
      <c r="G151" s="27" t="s">
        <v>1865</v>
      </c>
      <c r="H151" s="27" t="s">
        <v>1865</v>
      </c>
      <c r="I151">
        <v>85</v>
      </c>
      <c r="K151">
        <v>16</v>
      </c>
      <c r="L151" s="20" t="s">
        <v>1867</v>
      </c>
      <c r="M151">
        <v>1</v>
      </c>
      <c r="N151">
        <v>34</v>
      </c>
      <c r="P151">
        <f t="shared" si="10"/>
        <v>35</v>
      </c>
      <c r="Q151">
        <f t="shared" si="11"/>
        <v>0</v>
      </c>
      <c r="S151">
        <v>15</v>
      </c>
      <c r="T151" s="20" t="s">
        <v>1865</v>
      </c>
      <c r="U151" s="67">
        <v>5</v>
      </c>
      <c r="V151" s="70">
        <v>27</v>
      </c>
      <c r="W151" s="70"/>
      <c r="X151" s="69">
        <f t="shared" si="8"/>
        <v>32</v>
      </c>
      <c r="Y151" s="68">
        <f t="shared" si="9"/>
        <v>3</v>
      </c>
    </row>
    <row r="152" spans="1:25" ht="12.75">
      <c r="A152">
        <v>16</v>
      </c>
      <c r="B152" s="20" t="s">
        <v>1867</v>
      </c>
      <c r="C152" s="11" t="s">
        <v>1866</v>
      </c>
      <c r="D152" s="21" t="s">
        <v>1877</v>
      </c>
      <c r="E152" s="21" t="s">
        <v>1861</v>
      </c>
      <c r="F152" s="21" t="s">
        <v>1873</v>
      </c>
      <c r="G152" s="27" t="s">
        <v>1867</v>
      </c>
      <c r="H152" s="41" t="s">
        <v>1861</v>
      </c>
      <c r="I152">
        <v>87</v>
      </c>
      <c r="K152">
        <v>2</v>
      </c>
      <c r="L152" s="20" t="s">
        <v>1859</v>
      </c>
      <c r="M152">
        <v>3</v>
      </c>
      <c r="N152">
        <v>37</v>
      </c>
      <c r="P152">
        <f t="shared" si="10"/>
        <v>40</v>
      </c>
      <c r="Q152">
        <f t="shared" si="11"/>
        <v>-5</v>
      </c>
      <c r="S152">
        <v>16</v>
      </c>
      <c r="T152" s="20" t="s">
        <v>1867</v>
      </c>
      <c r="U152" s="67">
        <v>1</v>
      </c>
      <c r="V152" s="70">
        <v>34</v>
      </c>
      <c r="W152" s="70"/>
      <c r="X152" s="69">
        <f t="shared" si="8"/>
        <v>35</v>
      </c>
      <c r="Y152" s="68">
        <f t="shared" si="9"/>
        <v>0</v>
      </c>
    </row>
    <row r="153" spans="1:25" ht="12.75">
      <c r="A153">
        <v>17</v>
      </c>
      <c r="B153" s="20" t="s">
        <v>1891</v>
      </c>
      <c r="C153" s="11" t="s">
        <v>1890</v>
      </c>
      <c r="D153" s="21" t="s">
        <v>1871</v>
      </c>
      <c r="E153" s="27"/>
      <c r="F153" s="21" t="s">
        <v>1869</v>
      </c>
      <c r="G153" s="27" t="s">
        <v>1891</v>
      </c>
      <c r="H153" s="21" t="s">
        <v>1895</v>
      </c>
      <c r="I153">
        <v>89</v>
      </c>
      <c r="K153">
        <v>3</v>
      </c>
      <c r="L153" s="20" t="s">
        <v>1883</v>
      </c>
      <c r="M153">
        <v>6</v>
      </c>
      <c r="N153">
        <v>36</v>
      </c>
      <c r="P153">
        <f t="shared" si="10"/>
        <v>42</v>
      </c>
      <c r="Q153">
        <f t="shared" si="11"/>
        <v>-7</v>
      </c>
      <c r="S153">
        <v>17</v>
      </c>
      <c r="T153" s="20" t="s">
        <v>1891</v>
      </c>
      <c r="U153" s="67">
        <v>1</v>
      </c>
      <c r="V153" s="70">
        <v>33</v>
      </c>
      <c r="W153" s="70"/>
      <c r="X153" s="69">
        <f t="shared" si="8"/>
        <v>34</v>
      </c>
      <c r="Y153" s="68">
        <f t="shared" si="9"/>
        <v>1</v>
      </c>
    </row>
    <row r="154" spans="1:25" ht="12.75">
      <c r="A154">
        <v>18</v>
      </c>
      <c r="B154" s="20" t="s">
        <v>1873</v>
      </c>
      <c r="C154" s="11" t="s">
        <v>1872</v>
      </c>
      <c r="D154" s="27" t="s">
        <v>1873</v>
      </c>
      <c r="E154" s="27" t="s">
        <v>1873</v>
      </c>
      <c r="F154" s="27" t="s">
        <v>1873</v>
      </c>
      <c r="G154" s="27" t="s">
        <v>1873</v>
      </c>
      <c r="H154" s="21" t="s">
        <v>1897</v>
      </c>
      <c r="I154">
        <v>94</v>
      </c>
      <c r="K154">
        <v>24</v>
      </c>
      <c r="L154" s="20" t="s">
        <v>1863</v>
      </c>
      <c r="M154">
        <v>0</v>
      </c>
      <c r="N154">
        <v>35</v>
      </c>
      <c r="P154">
        <f t="shared" si="10"/>
        <v>35</v>
      </c>
      <c r="Q154">
        <f t="shared" si="11"/>
        <v>0</v>
      </c>
      <c r="S154">
        <v>18</v>
      </c>
      <c r="T154" s="20" t="s">
        <v>1873</v>
      </c>
      <c r="U154" s="67">
        <v>6</v>
      </c>
      <c r="V154" s="70">
        <v>35</v>
      </c>
      <c r="W154" s="70"/>
      <c r="X154" s="69">
        <f t="shared" si="8"/>
        <v>41</v>
      </c>
      <c r="Y154" s="68">
        <f t="shared" si="9"/>
        <v>-6</v>
      </c>
    </row>
    <row r="155" spans="1:25" ht="12.75">
      <c r="A155">
        <v>19</v>
      </c>
      <c r="B155" s="20" t="s">
        <v>1877</v>
      </c>
      <c r="C155" s="11" t="s">
        <v>1876</v>
      </c>
      <c r="D155" s="27" t="s">
        <v>1877</v>
      </c>
      <c r="E155" s="27" t="s">
        <v>1877</v>
      </c>
      <c r="F155" s="21" t="s">
        <v>1883</v>
      </c>
      <c r="G155" s="27" t="s">
        <v>1877</v>
      </c>
      <c r="H155" s="27" t="s">
        <v>1877</v>
      </c>
      <c r="I155">
        <v>98</v>
      </c>
      <c r="K155">
        <v>7</v>
      </c>
      <c r="L155" s="20" t="s">
        <v>1881</v>
      </c>
      <c r="M155">
        <v>5</v>
      </c>
      <c r="N155">
        <v>26</v>
      </c>
      <c r="P155">
        <f t="shared" si="10"/>
        <v>31</v>
      </c>
      <c r="Q155">
        <f t="shared" si="11"/>
        <v>4</v>
      </c>
      <c r="S155">
        <v>19</v>
      </c>
      <c r="T155" s="20" t="s">
        <v>1877</v>
      </c>
      <c r="U155" s="67">
        <v>5</v>
      </c>
      <c r="V155" s="70">
        <v>26</v>
      </c>
      <c r="W155" s="70"/>
      <c r="X155" s="69">
        <f t="shared" si="8"/>
        <v>31</v>
      </c>
      <c r="Y155" s="68">
        <f t="shared" si="9"/>
        <v>4</v>
      </c>
    </row>
    <row r="156" spans="1:25" ht="12.75">
      <c r="A156">
        <v>20</v>
      </c>
      <c r="B156" s="20" t="s">
        <v>1889</v>
      </c>
      <c r="C156" s="11" t="s">
        <v>1888</v>
      </c>
      <c r="D156" s="27" t="s">
        <v>1889</v>
      </c>
      <c r="E156" s="21" t="s">
        <v>1871</v>
      </c>
      <c r="F156" s="27" t="s">
        <v>1889</v>
      </c>
      <c r="G156" s="27" t="s">
        <v>1889</v>
      </c>
      <c r="H156" s="27" t="s">
        <v>1889</v>
      </c>
      <c r="I156">
        <v>98</v>
      </c>
      <c r="K156">
        <v>14</v>
      </c>
      <c r="L156" s="20" t="s">
        <v>1160</v>
      </c>
      <c r="M156">
        <v>0</v>
      </c>
      <c r="N156">
        <v>35</v>
      </c>
      <c r="P156">
        <f t="shared" si="10"/>
        <v>35</v>
      </c>
      <c r="Q156">
        <f t="shared" si="11"/>
        <v>0</v>
      </c>
      <c r="S156">
        <v>20</v>
      </c>
      <c r="T156" s="20" t="s">
        <v>1889</v>
      </c>
      <c r="U156" s="67">
        <v>8</v>
      </c>
      <c r="V156" s="70">
        <v>36</v>
      </c>
      <c r="W156" s="70"/>
      <c r="X156" s="69">
        <f t="shared" si="8"/>
        <v>44</v>
      </c>
      <c r="Y156" s="68">
        <f t="shared" si="9"/>
        <v>-9</v>
      </c>
    </row>
    <row r="157" spans="1:25" ht="12.75">
      <c r="A157">
        <v>21</v>
      </c>
      <c r="B157" s="20" t="s">
        <v>1885</v>
      </c>
      <c r="C157" s="11" t="s">
        <v>1884</v>
      </c>
      <c r="D157" s="21" t="s">
        <v>1879</v>
      </c>
      <c r="E157" s="21" t="s">
        <v>1883</v>
      </c>
      <c r="F157" s="21" t="s">
        <v>1883</v>
      </c>
      <c r="G157" s="27" t="s">
        <v>1885</v>
      </c>
      <c r="H157" s="21" t="s">
        <v>1879</v>
      </c>
      <c r="I157">
        <v>101</v>
      </c>
      <c r="K157">
        <v>9</v>
      </c>
      <c r="L157" s="20" t="s">
        <v>1855</v>
      </c>
      <c r="M157">
        <v>3</v>
      </c>
      <c r="N157">
        <v>28</v>
      </c>
      <c r="P157">
        <f t="shared" si="10"/>
        <v>31</v>
      </c>
      <c r="Q157">
        <f t="shared" si="11"/>
        <v>4</v>
      </c>
      <c r="S157">
        <v>21</v>
      </c>
      <c r="T157" s="20" t="s">
        <v>1885</v>
      </c>
      <c r="U157" s="67">
        <v>1</v>
      </c>
      <c r="V157" s="70">
        <v>29</v>
      </c>
      <c r="W157" s="70"/>
      <c r="X157" s="69">
        <f t="shared" si="8"/>
        <v>30</v>
      </c>
      <c r="Y157" s="68">
        <f t="shared" si="9"/>
        <v>5</v>
      </c>
    </row>
    <row r="158" spans="1:25" ht="12.75">
      <c r="A158">
        <v>22</v>
      </c>
      <c r="B158" s="20" t="s">
        <v>41</v>
      </c>
      <c r="C158" s="11" t="s">
        <v>42</v>
      </c>
      <c r="D158" s="21" t="s">
        <v>1879</v>
      </c>
      <c r="E158" s="21" t="s">
        <v>1871</v>
      </c>
      <c r="F158" s="21" t="s">
        <v>1893</v>
      </c>
      <c r="G158" s="27" t="s">
        <v>41</v>
      </c>
      <c r="H158" s="27" t="s">
        <v>41</v>
      </c>
      <c r="I158">
        <v>104</v>
      </c>
      <c r="K158">
        <v>5</v>
      </c>
      <c r="L158" s="20" t="s">
        <v>1895</v>
      </c>
      <c r="M158">
        <v>11</v>
      </c>
      <c r="N158">
        <v>36</v>
      </c>
      <c r="P158">
        <f t="shared" si="10"/>
        <v>47</v>
      </c>
      <c r="Q158">
        <f t="shared" si="11"/>
        <v>-12</v>
      </c>
      <c r="S158">
        <v>22</v>
      </c>
      <c r="T158" s="20" t="s">
        <v>41</v>
      </c>
      <c r="U158" s="67">
        <v>3</v>
      </c>
      <c r="V158" s="70">
        <v>33</v>
      </c>
      <c r="W158" s="70"/>
      <c r="X158" s="69">
        <f t="shared" si="8"/>
        <v>36</v>
      </c>
      <c r="Y158" s="68">
        <f t="shared" si="9"/>
        <v>-1</v>
      </c>
    </row>
    <row r="159" spans="1:25" ht="12.75">
      <c r="A159">
        <v>23</v>
      </c>
      <c r="B159" s="20" t="s">
        <v>1899</v>
      </c>
      <c r="C159" s="11" t="s">
        <v>1898</v>
      </c>
      <c r="D159" s="21" t="s">
        <v>1895</v>
      </c>
      <c r="E159" s="21" t="s">
        <v>1869</v>
      </c>
      <c r="F159" s="21" t="s">
        <v>1861</v>
      </c>
      <c r="G159" s="21" t="s">
        <v>1879</v>
      </c>
      <c r="H159" s="21" t="s">
        <v>1879</v>
      </c>
      <c r="I159">
        <v>117</v>
      </c>
      <c r="K159">
        <v>20</v>
      </c>
      <c r="L159" s="20" t="s">
        <v>1889</v>
      </c>
      <c r="M159">
        <v>8</v>
      </c>
      <c r="N159">
        <v>36</v>
      </c>
      <c r="P159">
        <f t="shared" si="10"/>
        <v>44</v>
      </c>
      <c r="Q159">
        <f t="shared" si="11"/>
        <v>-9</v>
      </c>
      <c r="S159">
        <v>23</v>
      </c>
      <c r="T159" s="20" t="s">
        <v>1899</v>
      </c>
      <c r="U159" s="67">
        <v>7</v>
      </c>
      <c r="V159" s="70">
        <v>22</v>
      </c>
      <c r="W159" s="70"/>
      <c r="X159" s="69">
        <f t="shared" si="8"/>
        <v>29</v>
      </c>
      <c r="Y159" s="68">
        <f t="shared" si="9"/>
        <v>6</v>
      </c>
    </row>
    <row r="160" spans="1:25" ht="12.75">
      <c r="A160">
        <v>24</v>
      </c>
      <c r="B160" s="20" t="s">
        <v>1863</v>
      </c>
      <c r="C160" s="11" t="s">
        <v>1862</v>
      </c>
      <c r="D160" s="21" t="s">
        <v>1859</v>
      </c>
      <c r="E160" s="21" t="s">
        <v>1899</v>
      </c>
      <c r="F160" s="21" t="s">
        <v>1873</v>
      </c>
      <c r="G160" s="21" t="s">
        <v>1899</v>
      </c>
      <c r="H160" s="21" t="s">
        <v>1895</v>
      </c>
      <c r="I160">
        <v>118</v>
      </c>
      <c r="K160">
        <v>21</v>
      </c>
      <c r="L160" s="20" t="s">
        <v>1885</v>
      </c>
      <c r="M160">
        <v>1</v>
      </c>
      <c r="N160">
        <v>29</v>
      </c>
      <c r="P160">
        <f t="shared" si="10"/>
        <v>30</v>
      </c>
      <c r="Q160">
        <f t="shared" si="11"/>
        <v>5</v>
      </c>
      <c r="S160">
        <v>24</v>
      </c>
      <c r="T160" s="20" t="s">
        <v>1863</v>
      </c>
      <c r="U160" s="67">
        <v>0</v>
      </c>
      <c r="V160" s="70">
        <v>35</v>
      </c>
      <c r="W160" s="70"/>
      <c r="X160" s="69">
        <f t="shared" si="8"/>
        <v>35</v>
      </c>
      <c r="Y160" s="68">
        <f t="shared" si="9"/>
        <v>0</v>
      </c>
    </row>
    <row r="161" spans="13:21" ht="12.75">
      <c r="M161">
        <f>SUM(M137:M160)</f>
        <v>116</v>
      </c>
      <c r="U161">
        <f>SUM(U137:U160)</f>
        <v>116</v>
      </c>
    </row>
    <row r="162" spans="11:25" ht="13.5" thickBot="1">
      <c r="K162">
        <v>2008</v>
      </c>
      <c r="N162" t="s">
        <v>25</v>
      </c>
      <c r="Q162" t="s">
        <v>1693</v>
      </c>
      <c r="V162" t="s">
        <v>25</v>
      </c>
      <c r="Y162" t="s">
        <v>1693</v>
      </c>
    </row>
    <row r="163" spans="2:25" ht="13.5" thickBot="1">
      <c r="B163" s="24">
        <v>2008</v>
      </c>
      <c r="C163" s="5" t="s">
        <v>1955</v>
      </c>
      <c r="D163" s="71" t="s">
        <v>1956</v>
      </c>
      <c r="E163" s="16" t="s">
        <v>1957</v>
      </c>
      <c r="F163" s="16" t="s">
        <v>1958</v>
      </c>
      <c r="G163" s="16" t="s">
        <v>1959</v>
      </c>
      <c r="H163" s="16" t="s">
        <v>1960</v>
      </c>
      <c r="M163" t="s">
        <v>24</v>
      </c>
      <c r="N163" s="65" t="s">
        <v>26</v>
      </c>
      <c r="O163" s="65"/>
      <c r="P163" s="66" t="s">
        <v>28</v>
      </c>
      <c r="Q163" s="63" t="s">
        <v>24</v>
      </c>
      <c r="U163" t="s">
        <v>24</v>
      </c>
      <c r="V163" s="65" t="s">
        <v>26</v>
      </c>
      <c r="W163" s="65"/>
      <c r="X163" s="66" t="s">
        <v>28</v>
      </c>
      <c r="Y163" s="63" t="s">
        <v>24</v>
      </c>
    </row>
    <row r="164" spans="1:25" ht="12.75">
      <c r="A164">
        <v>1</v>
      </c>
      <c r="B164" s="25" t="s">
        <v>1360</v>
      </c>
      <c r="C164" s="8" t="s">
        <v>1359</v>
      </c>
      <c r="D164" s="72" t="s">
        <v>1879</v>
      </c>
      <c r="E164" s="21" t="s">
        <v>1899</v>
      </c>
      <c r="F164" s="21" t="s">
        <v>1899</v>
      </c>
      <c r="G164" s="21" t="s">
        <v>1861</v>
      </c>
      <c r="H164" s="21" t="s">
        <v>1861</v>
      </c>
      <c r="I164" s="75">
        <v>41</v>
      </c>
      <c r="K164">
        <v>13</v>
      </c>
      <c r="L164" s="25" t="s">
        <v>1865</v>
      </c>
      <c r="M164">
        <v>6</v>
      </c>
      <c r="N164">
        <v>32</v>
      </c>
      <c r="P164">
        <f>M164+N164</f>
        <v>38</v>
      </c>
      <c r="Q164">
        <f>35-P164</f>
        <v>-3</v>
      </c>
      <c r="S164">
        <v>1</v>
      </c>
      <c r="T164" s="25" t="s">
        <v>1360</v>
      </c>
      <c r="U164" s="77">
        <v>4</v>
      </c>
      <c r="V164" s="78">
        <v>28</v>
      </c>
      <c r="W164" s="43"/>
      <c r="X164" s="69">
        <f aca="true" t="shared" si="12" ref="X164:X187">U164+V164</f>
        <v>32</v>
      </c>
      <c r="Y164" s="70">
        <f aca="true" t="shared" si="13" ref="Y164:Y187">35-X164</f>
        <v>3</v>
      </c>
    </row>
    <row r="165" spans="1:25" ht="12.75">
      <c r="A165">
        <v>2</v>
      </c>
      <c r="B165" s="20" t="s">
        <v>1885</v>
      </c>
      <c r="C165" s="11" t="s">
        <v>1884</v>
      </c>
      <c r="D165" s="73" t="s">
        <v>1865</v>
      </c>
      <c r="E165" s="21" t="s">
        <v>1883</v>
      </c>
      <c r="F165" s="21" t="s">
        <v>1865</v>
      </c>
      <c r="G165" s="21" t="s">
        <v>1879</v>
      </c>
      <c r="H165" s="21" t="s">
        <v>1865</v>
      </c>
      <c r="I165" s="75">
        <v>61</v>
      </c>
      <c r="K165">
        <v>15</v>
      </c>
      <c r="L165" s="20" t="s">
        <v>41</v>
      </c>
      <c r="M165">
        <v>2</v>
      </c>
      <c r="N165">
        <v>31</v>
      </c>
      <c r="P165">
        <f aca="true" t="shared" si="14" ref="P165:P187">M165+N165</f>
        <v>33</v>
      </c>
      <c r="Q165">
        <f aca="true" t="shared" si="15" ref="Q165:Q187">35-P165</f>
        <v>2</v>
      </c>
      <c r="S165">
        <v>2</v>
      </c>
      <c r="T165" s="20" t="s">
        <v>1885</v>
      </c>
      <c r="U165" s="77">
        <v>0</v>
      </c>
      <c r="V165" s="78">
        <v>33</v>
      </c>
      <c r="W165" s="43"/>
      <c r="X165" s="69">
        <f t="shared" si="12"/>
        <v>33</v>
      </c>
      <c r="Y165" s="70">
        <f t="shared" si="13"/>
        <v>2</v>
      </c>
    </row>
    <row r="166" spans="1:25" ht="13.5" thickBot="1">
      <c r="A166">
        <v>3</v>
      </c>
      <c r="B166" s="20" t="s">
        <v>1859</v>
      </c>
      <c r="C166" s="11" t="s">
        <v>1858</v>
      </c>
      <c r="D166" s="74" t="s">
        <v>1883</v>
      </c>
      <c r="E166" s="27" t="s">
        <v>1859</v>
      </c>
      <c r="F166" s="21" t="s">
        <v>1865</v>
      </c>
      <c r="G166" s="21" t="s">
        <v>1861</v>
      </c>
      <c r="H166" s="21" t="s">
        <v>1861</v>
      </c>
      <c r="I166">
        <v>61</v>
      </c>
      <c r="K166">
        <v>11</v>
      </c>
      <c r="L166" s="20" t="s">
        <v>1869</v>
      </c>
      <c r="M166">
        <v>6</v>
      </c>
      <c r="N166">
        <v>37</v>
      </c>
      <c r="P166">
        <f t="shared" si="14"/>
        <v>43</v>
      </c>
      <c r="Q166">
        <f t="shared" si="15"/>
        <v>-8</v>
      </c>
      <c r="S166">
        <v>3</v>
      </c>
      <c r="T166" s="20" t="s">
        <v>1859</v>
      </c>
      <c r="U166" s="77">
        <v>1</v>
      </c>
      <c r="V166" s="78">
        <v>33</v>
      </c>
      <c r="W166" s="43"/>
      <c r="X166" s="69">
        <f t="shared" si="12"/>
        <v>34</v>
      </c>
      <c r="Y166" s="70">
        <f t="shared" si="13"/>
        <v>1</v>
      </c>
    </row>
    <row r="167" spans="1:25" ht="12.75">
      <c r="A167">
        <v>4</v>
      </c>
      <c r="B167" s="20" t="s">
        <v>1855</v>
      </c>
      <c r="C167" s="11" t="s">
        <v>1854</v>
      </c>
      <c r="D167" s="21" t="s">
        <v>1855</v>
      </c>
      <c r="E167" s="27" t="s">
        <v>1855</v>
      </c>
      <c r="F167" s="27" t="s">
        <v>1855</v>
      </c>
      <c r="G167" s="21" t="s">
        <v>1861</v>
      </c>
      <c r="H167" s="21" t="s">
        <v>1160</v>
      </c>
      <c r="I167" s="75">
        <v>61</v>
      </c>
      <c r="K167">
        <v>17</v>
      </c>
      <c r="L167" s="20" t="s">
        <v>1897</v>
      </c>
      <c r="M167">
        <v>0</v>
      </c>
      <c r="N167">
        <v>30</v>
      </c>
      <c r="P167">
        <f t="shared" si="14"/>
        <v>30</v>
      </c>
      <c r="Q167">
        <f t="shared" si="15"/>
        <v>5</v>
      </c>
      <c r="S167">
        <v>4</v>
      </c>
      <c r="T167" s="20" t="s">
        <v>1855</v>
      </c>
      <c r="U167" s="77">
        <v>5</v>
      </c>
      <c r="V167" s="78">
        <v>28</v>
      </c>
      <c r="W167" s="43"/>
      <c r="X167" s="69">
        <f t="shared" si="12"/>
        <v>33</v>
      </c>
      <c r="Y167" s="70">
        <f t="shared" si="13"/>
        <v>2</v>
      </c>
    </row>
    <row r="168" spans="1:25" ht="12.75">
      <c r="A168">
        <v>5</v>
      </c>
      <c r="B168" s="20" t="s">
        <v>1883</v>
      </c>
      <c r="C168" s="11" t="s">
        <v>1882</v>
      </c>
      <c r="D168" s="21" t="s">
        <v>1869</v>
      </c>
      <c r="E168" s="27" t="s">
        <v>1883</v>
      </c>
      <c r="F168" s="21" t="s">
        <v>1160</v>
      </c>
      <c r="G168" s="21" t="s">
        <v>1861</v>
      </c>
      <c r="H168" s="21" t="s">
        <v>1861</v>
      </c>
      <c r="I168">
        <v>63</v>
      </c>
      <c r="K168">
        <v>14</v>
      </c>
      <c r="L168" s="20" t="s">
        <v>1861</v>
      </c>
      <c r="M168">
        <v>33</v>
      </c>
      <c r="N168">
        <v>0</v>
      </c>
      <c r="P168">
        <f t="shared" si="14"/>
        <v>33</v>
      </c>
      <c r="Q168">
        <f t="shared" si="15"/>
        <v>2</v>
      </c>
      <c r="S168">
        <v>5</v>
      </c>
      <c r="T168" s="20" t="s">
        <v>1883</v>
      </c>
      <c r="U168" s="77">
        <v>8</v>
      </c>
      <c r="V168" s="78">
        <v>30</v>
      </c>
      <c r="W168" s="43"/>
      <c r="X168" s="69">
        <f t="shared" si="12"/>
        <v>38</v>
      </c>
      <c r="Y168" s="70">
        <f t="shared" si="13"/>
        <v>-3</v>
      </c>
    </row>
    <row r="169" spans="1:25" ht="12.75">
      <c r="A169">
        <v>6</v>
      </c>
      <c r="B169" s="20" t="s">
        <v>1895</v>
      </c>
      <c r="C169" s="11" t="s">
        <v>1894</v>
      </c>
      <c r="D169" s="21" t="s">
        <v>1883</v>
      </c>
      <c r="E169" s="21" t="s">
        <v>1160</v>
      </c>
      <c r="F169" s="21" t="s">
        <v>1865</v>
      </c>
      <c r="G169" s="21" t="s">
        <v>1160</v>
      </c>
      <c r="H169" s="27" t="s">
        <v>1895</v>
      </c>
      <c r="I169">
        <v>63</v>
      </c>
      <c r="K169">
        <v>9</v>
      </c>
      <c r="L169" s="20" t="s">
        <v>1873</v>
      </c>
      <c r="M169">
        <v>0</v>
      </c>
      <c r="N169">
        <v>39</v>
      </c>
      <c r="P169">
        <f t="shared" si="14"/>
        <v>39</v>
      </c>
      <c r="Q169">
        <f t="shared" si="15"/>
        <v>-4</v>
      </c>
      <c r="S169">
        <v>6</v>
      </c>
      <c r="T169" s="20" t="s">
        <v>1895</v>
      </c>
      <c r="U169" s="77">
        <v>4</v>
      </c>
      <c r="V169" s="78">
        <v>27</v>
      </c>
      <c r="W169" s="43"/>
      <c r="X169" s="69">
        <f t="shared" si="12"/>
        <v>31</v>
      </c>
      <c r="Y169" s="70">
        <f t="shared" si="13"/>
        <v>4</v>
      </c>
    </row>
    <row r="170" spans="1:25" ht="12.75">
      <c r="A170">
        <v>7</v>
      </c>
      <c r="B170" s="20" t="s">
        <v>1871</v>
      </c>
      <c r="C170" s="11" t="s">
        <v>1870</v>
      </c>
      <c r="D170" s="27" t="s">
        <v>1883</v>
      </c>
      <c r="E170" s="21" t="s">
        <v>1883</v>
      </c>
      <c r="F170" s="21" t="s">
        <v>1861</v>
      </c>
      <c r="G170" s="21" t="s">
        <v>1861</v>
      </c>
      <c r="H170" s="21" t="s">
        <v>1861</v>
      </c>
      <c r="I170" s="75">
        <v>64</v>
      </c>
      <c r="K170">
        <v>18</v>
      </c>
      <c r="L170" s="20" t="s">
        <v>1162</v>
      </c>
      <c r="M170">
        <v>5</v>
      </c>
      <c r="N170">
        <v>23</v>
      </c>
      <c r="P170">
        <f t="shared" si="14"/>
        <v>28</v>
      </c>
      <c r="Q170">
        <f t="shared" si="15"/>
        <v>7</v>
      </c>
      <c r="S170">
        <v>7</v>
      </c>
      <c r="T170" s="20" t="s">
        <v>1871</v>
      </c>
      <c r="U170" s="77">
        <v>1</v>
      </c>
      <c r="V170" s="78">
        <v>33</v>
      </c>
      <c r="W170" s="43"/>
      <c r="X170" s="69">
        <f t="shared" si="12"/>
        <v>34</v>
      </c>
      <c r="Y170" s="70">
        <f t="shared" si="13"/>
        <v>1</v>
      </c>
    </row>
    <row r="171" spans="1:25" ht="12.75">
      <c r="A171">
        <v>8</v>
      </c>
      <c r="B171" s="20" t="s">
        <v>1881</v>
      </c>
      <c r="C171" s="11" t="s">
        <v>1880</v>
      </c>
      <c r="D171" s="21" t="s">
        <v>1160</v>
      </c>
      <c r="E171" s="27" t="s">
        <v>1881</v>
      </c>
      <c r="F171" s="27" t="s">
        <v>1881</v>
      </c>
      <c r="G171" s="27" t="s">
        <v>1881</v>
      </c>
      <c r="H171" s="27" t="s">
        <v>1881</v>
      </c>
      <c r="I171">
        <v>71</v>
      </c>
      <c r="K171">
        <v>16</v>
      </c>
      <c r="L171" s="20" t="s">
        <v>1877</v>
      </c>
      <c r="M171">
        <v>8</v>
      </c>
      <c r="N171">
        <v>31</v>
      </c>
      <c r="P171">
        <f t="shared" si="14"/>
        <v>39</v>
      </c>
      <c r="Q171">
        <f t="shared" si="15"/>
        <v>-4</v>
      </c>
      <c r="S171">
        <v>8</v>
      </c>
      <c r="T171" s="20" t="s">
        <v>1881</v>
      </c>
      <c r="U171" s="77">
        <v>5</v>
      </c>
      <c r="V171" s="78">
        <v>27</v>
      </c>
      <c r="W171" s="43"/>
      <c r="X171" s="69">
        <f t="shared" si="12"/>
        <v>32</v>
      </c>
      <c r="Y171" s="70">
        <f t="shared" si="13"/>
        <v>3</v>
      </c>
    </row>
    <row r="172" spans="1:25" ht="12.75">
      <c r="A172">
        <v>9</v>
      </c>
      <c r="B172" s="20" t="s">
        <v>1873</v>
      </c>
      <c r="C172" s="11" t="s">
        <v>1872</v>
      </c>
      <c r="D172" s="21" t="s">
        <v>1879</v>
      </c>
      <c r="E172" s="21" t="s">
        <v>1855</v>
      </c>
      <c r="F172" s="21" t="s">
        <v>1861</v>
      </c>
      <c r="G172" s="21" t="s">
        <v>1883</v>
      </c>
      <c r="H172" s="21" t="s">
        <v>1861</v>
      </c>
      <c r="I172">
        <v>71</v>
      </c>
      <c r="K172">
        <v>19</v>
      </c>
      <c r="L172" s="20" t="s">
        <v>1893</v>
      </c>
      <c r="M172">
        <v>7</v>
      </c>
      <c r="N172">
        <v>27</v>
      </c>
      <c r="P172">
        <f t="shared" si="14"/>
        <v>34</v>
      </c>
      <c r="Q172">
        <f t="shared" si="15"/>
        <v>1</v>
      </c>
      <c r="S172">
        <v>9</v>
      </c>
      <c r="T172" s="20" t="s">
        <v>1873</v>
      </c>
      <c r="U172" s="77">
        <v>0</v>
      </c>
      <c r="V172" s="78">
        <v>39</v>
      </c>
      <c r="W172" s="43"/>
      <c r="X172" s="69">
        <f t="shared" si="12"/>
        <v>39</v>
      </c>
      <c r="Y172" s="70">
        <f t="shared" si="13"/>
        <v>-4</v>
      </c>
    </row>
    <row r="173" spans="1:25" ht="12.75">
      <c r="A173">
        <v>10</v>
      </c>
      <c r="B173" s="20" t="s">
        <v>1851</v>
      </c>
      <c r="C173" s="11" t="s">
        <v>1850</v>
      </c>
      <c r="D173" s="27" t="s">
        <v>1881</v>
      </c>
      <c r="E173" s="21" t="s">
        <v>1861</v>
      </c>
      <c r="F173" s="27" t="s">
        <v>1851</v>
      </c>
      <c r="G173" s="21" t="s">
        <v>1861</v>
      </c>
      <c r="H173" s="21" t="s">
        <v>1861</v>
      </c>
      <c r="I173">
        <v>72</v>
      </c>
      <c r="K173">
        <v>24</v>
      </c>
      <c r="L173" s="20" t="s">
        <v>1879</v>
      </c>
      <c r="M173">
        <v>7</v>
      </c>
      <c r="N173">
        <v>35</v>
      </c>
      <c r="P173">
        <f t="shared" si="14"/>
        <v>42</v>
      </c>
      <c r="Q173">
        <f t="shared" si="15"/>
        <v>-7</v>
      </c>
      <c r="S173">
        <v>10</v>
      </c>
      <c r="T173" s="20" t="s">
        <v>1851</v>
      </c>
      <c r="U173" s="77">
        <v>1</v>
      </c>
      <c r="V173" s="78">
        <v>29</v>
      </c>
      <c r="W173" s="43"/>
      <c r="X173" s="69">
        <f t="shared" si="12"/>
        <v>30</v>
      </c>
      <c r="Y173" s="70">
        <f t="shared" si="13"/>
        <v>5</v>
      </c>
    </row>
    <row r="174" spans="1:25" ht="12.75">
      <c r="A174">
        <v>11</v>
      </c>
      <c r="B174" s="20" t="s">
        <v>1869</v>
      </c>
      <c r="C174" s="11" t="s">
        <v>1868</v>
      </c>
      <c r="D174" s="21" t="s">
        <v>1160</v>
      </c>
      <c r="E174" s="27" t="s">
        <v>1869</v>
      </c>
      <c r="F174" s="27" t="s">
        <v>1869</v>
      </c>
      <c r="G174" s="27" t="s">
        <v>1869</v>
      </c>
      <c r="H174" s="21" t="s">
        <v>1861</v>
      </c>
      <c r="I174" s="75">
        <v>77</v>
      </c>
      <c r="K174">
        <v>20</v>
      </c>
      <c r="L174" s="20" t="s">
        <v>1899</v>
      </c>
      <c r="M174">
        <v>2</v>
      </c>
      <c r="N174">
        <v>28</v>
      </c>
      <c r="P174">
        <f t="shared" si="14"/>
        <v>30</v>
      </c>
      <c r="Q174">
        <f t="shared" si="15"/>
        <v>5</v>
      </c>
      <c r="S174">
        <v>11</v>
      </c>
      <c r="T174" s="20" t="s">
        <v>1869</v>
      </c>
      <c r="U174" s="77">
        <v>6</v>
      </c>
      <c r="V174" s="78">
        <v>37</v>
      </c>
      <c r="W174" s="43"/>
      <c r="X174" s="69">
        <f t="shared" si="12"/>
        <v>43</v>
      </c>
      <c r="Y174" s="70">
        <f t="shared" si="13"/>
        <v>-8</v>
      </c>
    </row>
    <row r="175" spans="1:25" ht="12.75">
      <c r="A175">
        <v>12</v>
      </c>
      <c r="B175" s="20" t="s">
        <v>1160</v>
      </c>
      <c r="C175" s="11" t="s">
        <v>1161</v>
      </c>
      <c r="D175" s="21" t="s">
        <v>1861</v>
      </c>
      <c r="E175" s="27" t="s">
        <v>1160</v>
      </c>
      <c r="F175" s="21" t="s">
        <v>1861</v>
      </c>
      <c r="G175" s="21" t="s">
        <v>1861</v>
      </c>
      <c r="H175" s="21" t="s">
        <v>1861</v>
      </c>
      <c r="I175">
        <v>78</v>
      </c>
      <c r="K175">
        <v>7</v>
      </c>
      <c r="L175" s="20" t="s">
        <v>1871</v>
      </c>
      <c r="M175">
        <v>1</v>
      </c>
      <c r="N175">
        <v>33</v>
      </c>
      <c r="P175">
        <f t="shared" si="14"/>
        <v>34</v>
      </c>
      <c r="Q175">
        <f t="shared" si="15"/>
        <v>1</v>
      </c>
      <c r="S175">
        <v>12</v>
      </c>
      <c r="T175" s="20" t="s">
        <v>1160</v>
      </c>
      <c r="U175" s="77">
        <v>11</v>
      </c>
      <c r="V175" s="78">
        <v>20</v>
      </c>
      <c r="W175" s="43"/>
      <c r="X175" s="69">
        <f t="shared" si="12"/>
        <v>31</v>
      </c>
      <c r="Y175" s="70">
        <f t="shared" si="13"/>
        <v>4</v>
      </c>
    </row>
    <row r="176" spans="1:25" ht="12.75">
      <c r="A176">
        <v>13</v>
      </c>
      <c r="B176" s="20" t="s">
        <v>1865</v>
      </c>
      <c r="C176" s="11" t="s">
        <v>101</v>
      </c>
      <c r="D176" s="21" t="s">
        <v>1895</v>
      </c>
      <c r="E176" s="21" t="s">
        <v>1895</v>
      </c>
      <c r="F176" s="27" t="s">
        <v>1865</v>
      </c>
      <c r="G176" s="21" t="s">
        <v>1879</v>
      </c>
      <c r="H176" s="21" t="s">
        <v>1861</v>
      </c>
      <c r="I176" s="75">
        <v>80</v>
      </c>
      <c r="K176">
        <v>1</v>
      </c>
      <c r="L176" s="20" t="s">
        <v>1360</v>
      </c>
      <c r="M176">
        <v>4</v>
      </c>
      <c r="N176">
        <v>28</v>
      </c>
      <c r="P176">
        <f t="shared" si="14"/>
        <v>32</v>
      </c>
      <c r="Q176">
        <f t="shared" si="15"/>
        <v>3</v>
      </c>
      <c r="S176">
        <v>13</v>
      </c>
      <c r="T176" s="20" t="s">
        <v>1865</v>
      </c>
      <c r="U176" s="77">
        <v>6</v>
      </c>
      <c r="V176" s="78">
        <v>32</v>
      </c>
      <c r="W176" s="43"/>
      <c r="X176" s="69">
        <f t="shared" si="12"/>
        <v>38</v>
      </c>
      <c r="Y176" s="70">
        <f t="shared" si="13"/>
        <v>-3</v>
      </c>
    </row>
    <row r="177" spans="1:25" ht="12.75">
      <c r="A177">
        <v>14</v>
      </c>
      <c r="B177" s="20" t="s">
        <v>1861</v>
      </c>
      <c r="C177" s="11" t="s">
        <v>1860</v>
      </c>
      <c r="D177" s="21" t="s">
        <v>1869</v>
      </c>
      <c r="E177" s="27" t="s">
        <v>1861</v>
      </c>
      <c r="F177" s="21" t="s">
        <v>1360</v>
      </c>
      <c r="G177" s="21" t="s">
        <v>1893</v>
      </c>
      <c r="H177" s="21" t="s">
        <v>1893</v>
      </c>
      <c r="I177">
        <v>82</v>
      </c>
      <c r="K177">
        <v>21</v>
      </c>
      <c r="L177" s="20" t="s">
        <v>1867</v>
      </c>
      <c r="M177">
        <v>1</v>
      </c>
      <c r="N177">
        <v>32</v>
      </c>
      <c r="P177">
        <f t="shared" si="14"/>
        <v>33</v>
      </c>
      <c r="Q177">
        <f t="shared" si="15"/>
        <v>2</v>
      </c>
      <c r="S177">
        <v>14</v>
      </c>
      <c r="T177" s="20" t="s">
        <v>1861</v>
      </c>
      <c r="U177" s="77">
        <v>33</v>
      </c>
      <c r="V177" s="78">
        <v>0</v>
      </c>
      <c r="W177" s="43"/>
      <c r="X177" s="69">
        <f t="shared" si="12"/>
        <v>33</v>
      </c>
      <c r="Y177" s="70">
        <f t="shared" si="13"/>
        <v>2</v>
      </c>
    </row>
    <row r="178" spans="1:25" ht="12.75">
      <c r="A178">
        <v>15</v>
      </c>
      <c r="B178" s="20" t="s">
        <v>41</v>
      </c>
      <c r="C178" s="11" t="s">
        <v>42</v>
      </c>
      <c r="D178" s="27" t="s">
        <v>41</v>
      </c>
      <c r="E178" s="27" t="s">
        <v>41</v>
      </c>
      <c r="F178" s="21" t="s">
        <v>1160</v>
      </c>
      <c r="G178" s="21" t="s">
        <v>1895</v>
      </c>
      <c r="H178" s="21" t="s">
        <v>1861</v>
      </c>
      <c r="I178">
        <v>86</v>
      </c>
      <c r="K178">
        <v>3</v>
      </c>
      <c r="L178" s="20" t="s">
        <v>1859</v>
      </c>
      <c r="M178">
        <v>1</v>
      </c>
      <c r="N178">
        <v>33</v>
      </c>
      <c r="P178">
        <f t="shared" si="14"/>
        <v>34</v>
      </c>
      <c r="Q178">
        <f t="shared" si="15"/>
        <v>1</v>
      </c>
      <c r="S178">
        <v>15</v>
      </c>
      <c r="T178" s="20" t="s">
        <v>41</v>
      </c>
      <c r="U178" s="77">
        <v>2</v>
      </c>
      <c r="V178" s="78">
        <v>31</v>
      </c>
      <c r="W178" s="43"/>
      <c r="X178" s="69">
        <f t="shared" si="12"/>
        <v>33</v>
      </c>
      <c r="Y178" s="70">
        <f t="shared" si="13"/>
        <v>2</v>
      </c>
    </row>
    <row r="179" spans="1:25" ht="12.75">
      <c r="A179">
        <v>16</v>
      </c>
      <c r="B179" s="20" t="s">
        <v>1877</v>
      </c>
      <c r="C179" s="11" t="s">
        <v>1876</v>
      </c>
      <c r="D179" s="27" t="s">
        <v>1877</v>
      </c>
      <c r="E179" s="27" t="s">
        <v>1877</v>
      </c>
      <c r="F179" s="27" t="s">
        <v>1877</v>
      </c>
      <c r="G179" s="27" t="s">
        <v>1877</v>
      </c>
      <c r="H179" s="21" t="s">
        <v>1861</v>
      </c>
      <c r="I179" s="75">
        <v>90</v>
      </c>
      <c r="K179">
        <v>5</v>
      </c>
      <c r="L179" s="20" t="s">
        <v>1883</v>
      </c>
      <c r="M179">
        <v>8</v>
      </c>
      <c r="N179">
        <v>30</v>
      </c>
      <c r="P179">
        <f t="shared" si="14"/>
        <v>38</v>
      </c>
      <c r="Q179">
        <f t="shared" si="15"/>
        <v>-3</v>
      </c>
      <c r="S179">
        <v>16</v>
      </c>
      <c r="T179" s="20" t="s">
        <v>1877</v>
      </c>
      <c r="U179" s="77">
        <v>8</v>
      </c>
      <c r="V179" s="78">
        <v>31</v>
      </c>
      <c r="W179" s="43"/>
      <c r="X179" s="69">
        <f t="shared" si="12"/>
        <v>39</v>
      </c>
      <c r="Y179" s="70">
        <f t="shared" si="13"/>
        <v>-4</v>
      </c>
    </row>
    <row r="180" spans="1:25" ht="12.75">
      <c r="A180">
        <v>17</v>
      </c>
      <c r="B180" s="20" t="s">
        <v>1897</v>
      </c>
      <c r="C180" s="11" t="s">
        <v>1896</v>
      </c>
      <c r="D180" s="21" t="s">
        <v>1877</v>
      </c>
      <c r="E180" s="21" t="s">
        <v>1160</v>
      </c>
      <c r="F180" s="21" t="s">
        <v>1877</v>
      </c>
      <c r="G180" s="21" t="s">
        <v>1861</v>
      </c>
      <c r="H180" s="21" t="s">
        <v>1893</v>
      </c>
      <c r="I180" s="75">
        <v>92</v>
      </c>
      <c r="K180">
        <v>23</v>
      </c>
      <c r="L180" s="20" t="s">
        <v>1863</v>
      </c>
      <c r="M180">
        <v>0</v>
      </c>
      <c r="N180">
        <v>36</v>
      </c>
      <c r="P180">
        <f t="shared" si="14"/>
        <v>36</v>
      </c>
      <c r="Q180">
        <f t="shared" si="15"/>
        <v>-1</v>
      </c>
      <c r="S180">
        <v>17</v>
      </c>
      <c r="T180" s="20" t="s">
        <v>1897</v>
      </c>
      <c r="U180" s="77">
        <v>0</v>
      </c>
      <c r="V180" s="78">
        <v>30</v>
      </c>
      <c r="W180" s="43"/>
      <c r="X180" s="69">
        <f t="shared" si="12"/>
        <v>30</v>
      </c>
      <c r="Y180" s="70">
        <f t="shared" si="13"/>
        <v>5</v>
      </c>
    </row>
    <row r="181" spans="1:25" ht="12.75">
      <c r="A181">
        <v>18</v>
      </c>
      <c r="B181" s="20" t="s">
        <v>1162</v>
      </c>
      <c r="C181" s="11" t="s">
        <v>1163</v>
      </c>
      <c r="D181" s="27" t="s">
        <v>1162</v>
      </c>
      <c r="E181" s="27" t="s">
        <v>1162</v>
      </c>
      <c r="F181" s="27" t="s">
        <v>1162</v>
      </c>
      <c r="G181" s="27" t="s">
        <v>1162</v>
      </c>
      <c r="H181" s="27" t="s">
        <v>1162</v>
      </c>
      <c r="I181" s="75">
        <v>94</v>
      </c>
      <c r="K181">
        <v>8</v>
      </c>
      <c r="L181" s="20" t="s">
        <v>1881</v>
      </c>
      <c r="M181">
        <v>5</v>
      </c>
      <c r="N181">
        <v>27</v>
      </c>
      <c r="P181">
        <f t="shared" si="14"/>
        <v>32</v>
      </c>
      <c r="Q181">
        <f t="shared" si="15"/>
        <v>3</v>
      </c>
      <c r="S181">
        <v>18</v>
      </c>
      <c r="T181" s="20" t="s">
        <v>1162</v>
      </c>
      <c r="U181" s="77">
        <v>5</v>
      </c>
      <c r="V181" s="78">
        <v>23</v>
      </c>
      <c r="W181" s="43"/>
      <c r="X181" s="69">
        <f t="shared" si="12"/>
        <v>28</v>
      </c>
      <c r="Y181" s="70">
        <f t="shared" si="13"/>
        <v>7</v>
      </c>
    </row>
    <row r="182" spans="1:25" ht="12.75">
      <c r="A182">
        <v>19</v>
      </c>
      <c r="B182" s="20" t="s">
        <v>1893</v>
      </c>
      <c r="C182" s="11" t="s">
        <v>1892</v>
      </c>
      <c r="D182" s="27" t="s">
        <v>1893</v>
      </c>
      <c r="E182" s="27" t="s">
        <v>1893</v>
      </c>
      <c r="F182" s="21" t="s">
        <v>1160</v>
      </c>
      <c r="G182" s="27" t="s">
        <v>1893</v>
      </c>
      <c r="H182" s="27" t="s">
        <v>1893</v>
      </c>
      <c r="I182" s="75">
        <v>94</v>
      </c>
      <c r="K182">
        <v>12</v>
      </c>
      <c r="L182" s="20" t="s">
        <v>1160</v>
      </c>
      <c r="M182">
        <v>11</v>
      </c>
      <c r="N182">
        <v>20</v>
      </c>
      <c r="P182">
        <f t="shared" si="14"/>
        <v>31</v>
      </c>
      <c r="Q182">
        <f t="shared" si="15"/>
        <v>4</v>
      </c>
      <c r="S182">
        <v>19</v>
      </c>
      <c r="T182" s="20" t="s">
        <v>1893</v>
      </c>
      <c r="U182" s="77">
        <v>7</v>
      </c>
      <c r="V182" s="78">
        <v>27</v>
      </c>
      <c r="W182" s="43"/>
      <c r="X182" s="69">
        <f t="shared" si="12"/>
        <v>34</v>
      </c>
      <c r="Y182" s="70">
        <f t="shared" si="13"/>
        <v>1</v>
      </c>
    </row>
    <row r="183" spans="1:25" ht="12.75">
      <c r="A183">
        <v>20</v>
      </c>
      <c r="B183" s="20" t="s">
        <v>1899</v>
      </c>
      <c r="C183" s="11" t="s">
        <v>1898</v>
      </c>
      <c r="D183" s="21" t="s">
        <v>1869</v>
      </c>
      <c r="E183" s="21" t="s">
        <v>1160</v>
      </c>
      <c r="F183" s="21" t="s">
        <v>1360</v>
      </c>
      <c r="G183" s="21" t="s">
        <v>1861</v>
      </c>
      <c r="H183" s="21" t="s">
        <v>1861</v>
      </c>
      <c r="I183" s="75">
        <v>97</v>
      </c>
      <c r="K183">
        <v>4</v>
      </c>
      <c r="L183" s="20" t="s">
        <v>1855</v>
      </c>
      <c r="M183">
        <v>5</v>
      </c>
      <c r="N183">
        <v>28</v>
      </c>
      <c r="P183">
        <f t="shared" si="14"/>
        <v>33</v>
      </c>
      <c r="Q183">
        <f t="shared" si="15"/>
        <v>2</v>
      </c>
      <c r="S183">
        <v>20</v>
      </c>
      <c r="T183" s="20" t="s">
        <v>1899</v>
      </c>
      <c r="U183" s="77">
        <v>2</v>
      </c>
      <c r="V183" s="78">
        <v>28</v>
      </c>
      <c r="W183" s="43"/>
      <c r="X183" s="69">
        <f t="shared" si="12"/>
        <v>30</v>
      </c>
      <c r="Y183" s="70">
        <f t="shared" si="13"/>
        <v>5</v>
      </c>
    </row>
    <row r="184" spans="1:25" ht="12.75">
      <c r="A184">
        <v>21</v>
      </c>
      <c r="B184" s="20" t="s">
        <v>1867</v>
      </c>
      <c r="C184" s="11" t="s">
        <v>1866</v>
      </c>
      <c r="D184" s="27" t="s">
        <v>1867</v>
      </c>
      <c r="E184" s="21" t="s">
        <v>1855</v>
      </c>
      <c r="F184" s="21" t="s">
        <v>1877</v>
      </c>
      <c r="G184" s="21" t="s">
        <v>1861</v>
      </c>
      <c r="H184" s="21" t="s">
        <v>1861</v>
      </c>
      <c r="I184">
        <v>98</v>
      </c>
      <c r="K184">
        <v>6</v>
      </c>
      <c r="L184" s="20" t="s">
        <v>1895</v>
      </c>
      <c r="M184">
        <v>4</v>
      </c>
      <c r="N184">
        <v>27</v>
      </c>
      <c r="P184">
        <f t="shared" si="14"/>
        <v>31</v>
      </c>
      <c r="Q184">
        <f t="shared" si="15"/>
        <v>4</v>
      </c>
      <c r="S184">
        <v>21</v>
      </c>
      <c r="T184" s="20" t="s">
        <v>1867</v>
      </c>
      <c r="U184" s="77">
        <v>1</v>
      </c>
      <c r="V184" s="78">
        <v>32</v>
      </c>
      <c r="W184" s="43"/>
      <c r="X184" s="69">
        <f t="shared" si="12"/>
        <v>33</v>
      </c>
      <c r="Y184" s="70">
        <f t="shared" si="13"/>
        <v>2</v>
      </c>
    </row>
    <row r="185" spans="1:25" ht="12.75">
      <c r="A185">
        <v>22</v>
      </c>
      <c r="B185" s="20" t="s">
        <v>1889</v>
      </c>
      <c r="C185" s="11" t="s">
        <v>1888</v>
      </c>
      <c r="D185" s="21" t="s">
        <v>1160</v>
      </c>
      <c r="E185" s="27" t="s">
        <v>1889</v>
      </c>
      <c r="F185" s="27" t="s">
        <v>1889</v>
      </c>
      <c r="G185" s="21" t="s">
        <v>1861</v>
      </c>
      <c r="H185" s="21" t="s">
        <v>1861</v>
      </c>
      <c r="I185" s="75">
        <v>105</v>
      </c>
      <c r="K185">
        <v>10</v>
      </c>
      <c r="L185" s="20" t="s">
        <v>1851</v>
      </c>
      <c r="M185">
        <v>1</v>
      </c>
      <c r="N185">
        <v>29</v>
      </c>
      <c r="P185">
        <f t="shared" si="14"/>
        <v>30</v>
      </c>
      <c r="Q185">
        <f t="shared" si="15"/>
        <v>5</v>
      </c>
      <c r="S185">
        <v>22</v>
      </c>
      <c r="T185" s="20" t="s">
        <v>1889</v>
      </c>
      <c r="U185" s="77">
        <v>3</v>
      </c>
      <c r="V185" s="78">
        <v>39</v>
      </c>
      <c r="W185" s="43"/>
      <c r="X185" s="69">
        <f t="shared" si="12"/>
        <v>42</v>
      </c>
      <c r="Y185" s="70">
        <f t="shared" si="13"/>
        <v>-7</v>
      </c>
    </row>
    <row r="186" spans="1:25" ht="12.75">
      <c r="A186">
        <v>23</v>
      </c>
      <c r="B186" s="20" t="s">
        <v>1863</v>
      </c>
      <c r="C186" s="11" t="s">
        <v>1862</v>
      </c>
      <c r="D186" s="21" t="s">
        <v>1883</v>
      </c>
      <c r="E186" s="21" t="s">
        <v>1889</v>
      </c>
      <c r="F186" s="21" t="s">
        <v>1877</v>
      </c>
      <c r="G186" s="21" t="s">
        <v>1360</v>
      </c>
      <c r="H186" s="21" t="s">
        <v>1861</v>
      </c>
      <c r="I186" s="75">
        <v>106</v>
      </c>
      <c r="K186">
        <v>22</v>
      </c>
      <c r="L186" s="20" t="s">
        <v>1889</v>
      </c>
      <c r="M186">
        <v>3</v>
      </c>
      <c r="N186">
        <v>39</v>
      </c>
      <c r="P186">
        <f t="shared" si="14"/>
        <v>42</v>
      </c>
      <c r="Q186">
        <f t="shared" si="15"/>
        <v>-7</v>
      </c>
      <c r="S186">
        <v>23</v>
      </c>
      <c r="T186" s="20" t="s">
        <v>1863</v>
      </c>
      <c r="U186" s="77">
        <v>0</v>
      </c>
      <c r="V186" s="78">
        <v>36</v>
      </c>
      <c r="W186" s="43"/>
      <c r="X186" s="69">
        <f t="shared" si="12"/>
        <v>36</v>
      </c>
      <c r="Y186" s="70">
        <f t="shared" si="13"/>
        <v>-1</v>
      </c>
    </row>
    <row r="187" spans="1:25" ht="12.75">
      <c r="A187">
        <v>24</v>
      </c>
      <c r="B187" s="20" t="s">
        <v>1879</v>
      </c>
      <c r="C187" s="11" t="s">
        <v>1878</v>
      </c>
      <c r="D187" s="27" t="s">
        <v>1879</v>
      </c>
      <c r="E187" s="27" t="s">
        <v>1879</v>
      </c>
      <c r="F187" s="27" t="s">
        <v>1879</v>
      </c>
      <c r="G187" s="21" t="s">
        <v>1360</v>
      </c>
      <c r="H187" s="21" t="s">
        <v>1861</v>
      </c>
      <c r="I187" s="75">
        <v>113</v>
      </c>
      <c r="K187">
        <v>2</v>
      </c>
      <c r="L187" s="20" t="s">
        <v>1885</v>
      </c>
      <c r="M187">
        <v>0</v>
      </c>
      <c r="N187">
        <v>33</v>
      </c>
      <c r="P187">
        <f t="shared" si="14"/>
        <v>33</v>
      </c>
      <c r="Q187">
        <f t="shared" si="15"/>
        <v>2</v>
      </c>
      <c r="S187">
        <v>24</v>
      </c>
      <c r="T187" s="20" t="s">
        <v>1879</v>
      </c>
      <c r="U187" s="77">
        <v>7</v>
      </c>
      <c r="V187" s="78">
        <v>35</v>
      </c>
      <c r="W187" s="43"/>
      <c r="X187" s="69">
        <f t="shared" si="12"/>
        <v>42</v>
      </c>
      <c r="Y187" s="70">
        <f t="shared" si="13"/>
        <v>-7</v>
      </c>
    </row>
    <row r="188" spans="6:21" ht="12.75">
      <c r="F188" s="64" t="s">
        <v>24</v>
      </c>
      <c r="G188">
        <v>120</v>
      </c>
      <c r="M188">
        <f>SUM(M164:M187)</f>
        <v>120</v>
      </c>
      <c r="U188">
        <f>SUM(U164:U187)</f>
        <v>120</v>
      </c>
    </row>
    <row r="189" spans="6:25" ht="13.5" thickBot="1">
      <c r="F189" s="64" t="s">
        <v>197</v>
      </c>
      <c r="G189">
        <v>71</v>
      </c>
      <c r="I189" s="94">
        <f>G189/G188</f>
        <v>0.5916666666666667</v>
      </c>
      <c r="K189">
        <v>2009</v>
      </c>
      <c r="N189" t="s">
        <v>25</v>
      </c>
      <c r="Q189" t="s">
        <v>1693</v>
      </c>
      <c r="V189" t="s">
        <v>25</v>
      </c>
      <c r="Y189" t="s">
        <v>1693</v>
      </c>
    </row>
    <row r="190" spans="2:25" ht="13.5" thickBot="1">
      <c r="B190" s="24">
        <v>2009</v>
      </c>
      <c r="C190" s="5" t="s">
        <v>1955</v>
      </c>
      <c r="D190" s="71" t="s">
        <v>1956</v>
      </c>
      <c r="E190" s="16" t="s">
        <v>1957</v>
      </c>
      <c r="F190" s="16" t="s">
        <v>1958</v>
      </c>
      <c r="G190" s="16" t="s">
        <v>1959</v>
      </c>
      <c r="H190" s="16" t="s">
        <v>1960</v>
      </c>
      <c r="M190" t="s">
        <v>24</v>
      </c>
      <c r="N190" s="65" t="s">
        <v>26</v>
      </c>
      <c r="O190" s="65"/>
      <c r="P190" s="66" t="s">
        <v>28</v>
      </c>
      <c r="Q190" s="63" t="s">
        <v>24</v>
      </c>
      <c r="U190" t="s">
        <v>24</v>
      </c>
      <c r="V190" s="65" t="s">
        <v>26</v>
      </c>
      <c r="W190" s="65"/>
      <c r="X190" s="66" t="s">
        <v>28</v>
      </c>
      <c r="Y190" s="63" t="s">
        <v>24</v>
      </c>
    </row>
    <row r="191" spans="1:25" ht="12.75">
      <c r="A191">
        <v>1</v>
      </c>
      <c r="B191" s="25" t="s">
        <v>1861</v>
      </c>
      <c r="C191" s="8" t="s">
        <v>1860</v>
      </c>
      <c r="D191" s="21" t="s">
        <v>1863</v>
      </c>
      <c r="E191" s="21" t="s">
        <v>1899</v>
      </c>
      <c r="F191" s="21" t="s">
        <v>1885</v>
      </c>
      <c r="G191" s="21" t="s">
        <v>1851</v>
      </c>
      <c r="H191" s="21" t="s">
        <v>1162</v>
      </c>
      <c r="I191">
        <v>35</v>
      </c>
      <c r="K191">
        <v>1</v>
      </c>
      <c r="L191" s="25" t="s">
        <v>1861</v>
      </c>
      <c r="M191" s="4">
        <v>1</v>
      </c>
      <c r="N191">
        <v>21</v>
      </c>
      <c r="P191" s="85">
        <f>M191+N191</f>
        <v>22</v>
      </c>
      <c r="Q191">
        <f>35-P191</f>
        <v>13</v>
      </c>
      <c r="S191">
        <v>1</v>
      </c>
      <c r="T191" s="25" t="s">
        <v>1861</v>
      </c>
      <c r="U191" s="4">
        <v>1</v>
      </c>
      <c r="V191">
        <v>21</v>
      </c>
      <c r="X191" s="69">
        <f aca="true" t="shared" si="16" ref="X191:X214">U191+V191</f>
        <v>22</v>
      </c>
      <c r="Y191" s="70">
        <f aca="true" t="shared" si="17" ref="Y191:Y214">35-X191</f>
        <v>13</v>
      </c>
    </row>
    <row r="192" spans="1:25" ht="12.75">
      <c r="A192">
        <v>2</v>
      </c>
      <c r="B192" s="20" t="s">
        <v>1160</v>
      </c>
      <c r="C192" s="11" t="s">
        <v>1161</v>
      </c>
      <c r="D192" s="73" t="s">
        <v>1883</v>
      </c>
      <c r="E192" s="27" t="s">
        <v>1160</v>
      </c>
      <c r="F192" s="27" t="s">
        <v>1160</v>
      </c>
      <c r="G192" s="27" t="s">
        <v>1160</v>
      </c>
      <c r="H192" s="21" t="s">
        <v>1893</v>
      </c>
      <c r="I192">
        <v>41</v>
      </c>
      <c r="K192">
        <v>2</v>
      </c>
      <c r="L192" s="20" t="s">
        <v>1160</v>
      </c>
      <c r="M192" s="4">
        <v>9</v>
      </c>
      <c r="N192">
        <v>30</v>
      </c>
      <c r="P192" s="85">
        <f aca="true" t="shared" si="18" ref="P192:P214">M192+N192</f>
        <v>39</v>
      </c>
      <c r="Q192">
        <f aca="true" t="shared" si="19" ref="Q192:Q214">35-P192</f>
        <v>-4</v>
      </c>
      <c r="S192">
        <v>2</v>
      </c>
      <c r="T192" s="20" t="s">
        <v>1160</v>
      </c>
      <c r="U192" s="4">
        <v>9</v>
      </c>
      <c r="V192">
        <v>30</v>
      </c>
      <c r="X192" s="69">
        <f t="shared" si="16"/>
        <v>39</v>
      </c>
      <c r="Y192" s="70">
        <f t="shared" si="17"/>
        <v>-4</v>
      </c>
    </row>
    <row r="193" spans="1:25" ht="13.5" thickBot="1">
      <c r="A193">
        <v>3</v>
      </c>
      <c r="B193" s="20" t="s">
        <v>1895</v>
      </c>
      <c r="C193" s="11" t="s">
        <v>1894</v>
      </c>
      <c r="D193" s="79" t="s">
        <v>1899</v>
      </c>
      <c r="E193" s="27" t="s">
        <v>1895</v>
      </c>
      <c r="F193" s="27" t="s">
        <v>1895</v>
      </c>
      <c r="G193" s="21" t="s">
        <v>1851</v>
      </c>
      <c r="H193" s="27" t="s">
        <v>1895</v>
      </c>
      <c r="I193">
        <v>48</v>
      </c>
      <c r="K193">
        <v>3</v>
      </c>
      <c r="L193" s="20" t="s">
        <v>1895</v>
      </c>
      <c r="M193" s="4">
        <v>8</v>
      </c>
      <c r="N193">
        <v>30</v>
      </c>
      <c r="P193" s="85">
        <f t="shared" si="18"/>
        <v>38</v>
      </c>
      <c r="Q193">
        <f t="shared" si="19"/>
        <v>-3</v>
      </c>
      <c r="S193">
        <v>3</v>
      </c>
      <c r="T193" s="20" t="s">
        <v>1895</v>
      </c>
      <c r="U193" s="4">
        <v>8</v>
      </c>
      <c r="V193">
        <v>30</v>
      </c>
      <c r="X193" s="69">
        <f t="shared" si="16"/>
        <v>38</v>
      </c>
      <c r="Y193" s="70">
        <f t="shared" si="17"/>
        <v>-3</v>
      </c>
    </row>
    <row r="194" spans="1:25" ht="12.75">
      <c r="A194">
        <v>4</v>
      </c>
      <c r="B194" s="20" t="s">
        <v>1877</v>
      </c>
      <c r="C194" s="11" t="s">
        <v>1876</v>
      </c>
      <c r="D194" s="81" t="s">
        <v>1871</v>
      </c>
      <c r="E194" s="21" t="s">
        <v>1895</v>
      </c>
      <c r="F194" s="21" t="s">
        <v>1863</v>
      </c>
      <c r="G194" s="21" t="s">
        <v>1879</v>
      </c>
      <c r="H194" s="21" t="s">
        <v>1883</v>
      </c>
      <c r="I194">
        <v>54</v>
      </c>
      <c r="K194">
        <v>4</v>
      </c>
      <c r="L194" s="20" t="s">
        <v>1877</v>
      </c>
      <c r="M194" s="4">
        <v>0</v>
      </c>
      <c r="N194">
        <v>42</v>
      </c>
      <c r="P194" s="85">
        <f t="shared" si="18"/>
        <v>42</v>
      </c>
      <c r="Q194">
        <f t="shared" si="19"/>
        <v>-7</v>
      </c>
      <c r="S194">
        <v>4</v>
      </c>
      <c r="T194" s="20" t="s">
        <v>1877</v>
      </c>
      <c r="U194" s="4">
        <v>0</v>
      </c>
      <c r="V194">
        <v>42</v>
      </c>
      <c r="X194" s="69">
        <f t="shared" si="16"/>
        <v>42</v>
      </c>
      <c r="Y194" s="70">
        <f t="shared" si="17"/>
        <v>-7</v>
      </c>
    </row>
    <row r="195" spans="1:25" ht="12.75">
      <c r="A195">
        <v>5</v>
      </c>
      <c r="B195" s="20" t="s">
        <v>1897</v>
      </c>
      <c r="C195" s="11" t="s">
        <v>1896</v>
      </c>
      <c r="D195" s="82" t="s">
        <v>1895</v>
      </c>
      <c r="E195" s="21" t="s">
        <v>1899</v>
      </c>
      <c r="F195" s="21" t="s">
        <v>1865</v>
      </c>
      <c r="G195" s="21" t="s">
        <v>1899</v>
      </c>
      <c r="H195" s="84" t="s">
        <v>1897</v>
      </c>
      <c r="I195">
        <v>59</v>
      </c>
      <c r="K195">
        <v>5</v>
      </c>
      <c r="L195" s="20" t="s">
        <v>1897</v>
      </c>
      <c r="M195" s="4">
        <v>3</v>
      </c>
      <c r="N195">
        <v>29</v>
      </c>
      <c r="P195" s="85">
        <f t="shared" si="18"/>
        <v>32</v>
      </c>
      <c r="Q195">
        <f t="shared" si="19"/>
        <v>3</v>
      </c>
      <c r="S195">
        <v>5</v>
      </c>
      <c r="T195" s="20" t="s">
        <v>1897</v>
      </c>
      <c r="U195" s="4">
        <v>3</v>
      </c>
      <c r="V195">
        <v>29</v>
      </c>
      <c r="X195" s="69">
        <f t="shared" si="16"/>
        <v>32</v>
      </c>
      <c r="Y195" s="70">
        <f t="shared" si="17"/>
        <v>3</v>
      </c>
    </row>
    <row r="196" spans="1:25" ht="12.75">
      <c r="A196">
        <v>6</v>
      </c>
      <c r="B196" s="20" t="s">
        <v>1360</v>
      </c>
      <c r="C196" s="11" t="s">
        <v>1359</v>
      </c>
      <c r="D196" s="21" t="s">
        <v>1160</v>
      </c>
      <c r="E196" s="27" t="s">
        <v>1360</v>
      </c>
      <c r="F196" s="21" t="s">
        <v>1871</v>
      </c>
      <c r="G196" s="21" t="s">
        <v>1865</v>
      </c>
      <c r="H196" s="21" t="s">
        <v>1879</v>
      </c>
      <c r="I196">
        <v>61</v>
      </c>
      <c r="K196">
        <v>6</v>
      </c>
      <c r="L196" s="20" t="s">
        <v>1360</v>
      </c>
      <c r="M196" s="4">
        <v>2</v>
      </c>
      <c r="N196">
        <v>29</v>
      </c>
      <c r="P196" s="85">
        <f t="shared" si="18"/>
        <v>31</v>
      </c>
      <c r="Q196">
        <f t="shared" si="19"/>
        <v>4</v>
      </c>
      <c r="S196">
        <v>6</v>
      </c>
      <c r="T196" s="20" t="s">
        <v>1360</v>
      </c>
      <c r="U196" s="4">
        <v>2</v>
      </c>
      <c r="V196">
        <v>29</v>
      </c>
      <c r="X196" s="69">
        <f t="shared" si="16"/>
        <v>31</v>
      </c>
      <c r="Y196" s="70">
        <f t="shared" si="17"/>
        <v>4</v>
      </c>
    </row>
    <row r="197" spans="1:25" ht="12.75">
      <c r="A197">
        <v>7</v>
      </c>
      <c r="B197" s="20" t="s">
        <v>1881</v>
      </c>
      <c r="C197" s="11" t="s">
        <v>1880</v>
      </c>
      <c r="D197" s="79" t="s">
        <v>1871</v>
      </c>
      <c r="E197" s="27" t="s">
        <v>1881</v>
      </c>
      <c r="F197" s="27" t="s">
        <v>1881</v>
      </c>
      <c r="G197" s="27" t="s">
        <v>1881</v>
      </c>
      <c r="H197" s="27" t="s">
        <v>1881</v>
      </c>
      <c r="I197">
        <v>62</v>
      </c>
      <c r="K197">
        <v>7</v>
      </c>
      <c r="L197" s="20" t="s">
        <v>1881</v>
      </c>
      <c r="M197" s="4">
        <v>5</v>
      </c>
      <c r="N197">
        <v>36</v>
      </c>
      <c r="P197" s="85">
        <f t="shared" si="18"/>
        <v>41</v>
      </c>
      <c r="Q197">
        <f t="shared" si="19"/>
        <v>-6</v>
      </c>
      <c r="S197">
        <v>7</v>
      </c>
      <c r="T197" s="20" t="s">
        <v>1881</v>
      </c>
      <c r="U197" s="4">
        <v>5</v>
      </c>
      <c r="V197">
        <v>36</v>
      </c>
      <c r="X197" s="69">
        <f t="shared" si="16"/>
        <v>41</v>
      </c>
      <c r="Y197" s="70">
        <f t="shared" si="17"/>
        <v>-6</v>
      </c>
    </row>
    <row r="198" spans="1:25" ht="12.75">
      <c r="A198">
        <v>8</v>
      </c>
      <c r="B198" s="20" t="s">
        <v>41</v>
      </c>
      <c r="C198" s="11" t="s">
        <v>42</v>
      </c>
      <c r="D198" s="82" t="s">
        <v>1360</v>
      </c>
      <c r="E198" s="21" t="s">
        <v>1162</v>
      </c>
      <c r="F198" s="27" t="s">
        <v>41</v>
      </c>
      <c r="G198" s="27" t="s">
        <v>41</v>
      </c>
      <c r="H198" s="27" t="s">
        <v>41</v>
      </c>
      <c r="I198">
        <v>73</v>
      </c>
      <c r="K198">
        <v>8</v>
      </c>
      <c r="L198" s="20" t="s">
        <v>41</v>
      </c>
      <c r="M198" s="4">
        <v>3</v>
      </c>
      <c r="N198">
        <v>35</v>
      </c>
      <c r="P198" s="85">
        <f t="shared" si="18"/>
        <v>38</v>
      </c>
      <c r="Q198">
        <f t="shared" si="19"/>
        <v>-3</v>
      </c>
      <c r="S198">
        <v>8</v>
      </c>
      <c r="T198" s="20" t="s">
        <v>41</v>
      </c>
      <c r="U198" s="4">
        <v>3</v>
      </c>
      <c r="V198">
        <v>35</v>
      </c>
      <c r="X198" s="69">
        <f t="shared" si="16"/>
        <v>38</v>
      </c>
      <c r="Y198" s="70">
        <f t="shared" si="17"/>
        <v>-3</v>
      </c>
    </row>
    <row r="199" spans="1:25" ht="13.5" thickBot="1">
      <c r="A199">
        <v>9</v>
      </c>
      <c r="B199" s="20" t="s">
        <v>1871</v>
      </c>
      <c r="C199" s="11" t="s">
        <v>1870</v>
      </c>
      <c r="D199" s="83" t="s">
        <v>1881</v>
      </c>
      <c r="E199" s="21" t="s">
        <v>1865</v>
      </c>
      <c r="F199" s="21" t="s">
        <v>1865</v>
      </c>
      <c r="G199" s="27" t="s">
        <v>1871</v>
      </c>
      <c r="H199" s="21" t="s">
        <v>1873</v>
      </c>
      <c r="I199">
        <v>74</v>
      </c>
      <c r="K199">
        <v>9</v>
      </c>
      <c r="L199" s="20" t="s">
        <v>1871</v>
      </c>
      <c r="M199" s="4">
        <v>6</v>
      </c>
      <c r="N199">
        <v>35</v>
      </c>
      <c r="P199" s="85">
        <f t="shared" si="18"/>
        <v>41</v>
      </c>
      <c r="Q199">
        <f t="shared" si="19"/>
        <v>-6</v>
      </c>
      <c r="S199">
        <v>9</v>
      </c>
      <c r="T199" s="20" t="s">
        <v>1871</v>
      </c>
      <c r="U199" s="4">
        <v>6</v>
      </c>
      <c r="V199">
        <v>35</v>
      </c>
      <c r="X199" s="69">
        <f t="shared" si="16"/>
        <v>41</v>
      </c>
      <c r="Y199" s="70">
        <f t="shared" si="17"/>
        <v>-6</v>
      </c>
    </row>
    <row r="200" spans="1:25" ht="12.75">
      <c r="A200">
        <v>10</v>
      </c>
      <c r="B200" s="20" t="s">
        <v>1162</v>
      </c>
      <c r="C200" s="11" t="s">
        <v>1163</v>
      </c>
      <c r="D200" s="80" t="s">
        <v>1162</v>
      </c>
      <c r="E200" s="27" t="s">
        <v>1162</v>
      </c>
      <c r="F200" s="27" t="s">
        <v>1162</v>
      </c>
      <c r="G200" s="27" t="s">
        <v>1162</v>
      </c>
      <c r="H200" s="21" t="s">
        <v>1865</v>
      </c>
      <c r="I200">
        <v>77</v>
      </c>
      <c r="K200">
        <v>10</v>
      </c>
      <c r="L200" s="20" t="s">
        <v>1162</v>
      </c>
      <c r="M200" s="4">
        <v>11</v>
      </c>
      <c r="N200">
        <v>21</v>
      </c>
      <c r="P200" s="85">
        <f t="shared" si="18"/>
        <v>32</v>
      </c>
      <c r="Q200">
        <f t="shared" si="19"/>
        <v>3</v>
      </c>
      <c r="S200">
        <v>10</v>
      </c>
      <c r="T200" s="20" t="s">
        <v>1162</v>
      </c>
      <c r="U200" s="4">
        <v>11</v>
      </c>
      <c r="V200">
        <v>21</v>
      </c>
      <c r="X200" s="69">
        <f t="shared" si="16"/>
        <v>32</v>
      </c>
      <c r="Y200" s="70">
        <f t="shared" si="17"/>
        <v>3</v>
      </c>
    </row>
    <row r="201" spans="1:25" ht="12.75">
      <c r="A201">
        <v>11</v>
      </c>
      <c r="B201" s="20" t="s">
        <v>1851</v>
      </c>
      <c r="C201" s="11" t="s">
        <v>1850</v>
      </c>
      <c r="D201" s="27" t="s">
        <v>1851</v>
      </c>
      <c r="E201" s="27" t="s">
        <v>1851</v>
      </c>
      <c r="F201" s="21" t="s">
        <v>1865</v>
      </c>
      <c r="G201" s="27" t="s">
        <v>1851</v>
      </c>
      <c r="H201" s="27" t="s">
        <v>1851</v>
      </c>
      <c r="I201">
        <v>78</v>
      </c>
      <c r="K201">
        <v>11</v>
      </c>
      <c r="L201" s="20" t="s">
        <v>1851</v>
      </c>
      <c r="M201" s="4">
        <v>10</v>
      </c>
      <c r="N201">
        <v>27</v>
      </c>
      <c r="P201" s="85">
        <f t="shared" si="18"/>
        <v>37</v>
      </c>
      <c r="Q201">
        <f t="shared" si="19"/>
        <v>-2</v>
      </c>
      <c r="S201">
        <v>11</v>
      </c>
      <c r="T201" s="20" t="s">
        <v>1851</v>
      </c>
      <c r="U201" s="4">
        <v>10</v>
      </c>
      <c r="V201">
        <v>27</v>
      </c>
      <c r="X201" s="69">
        <f t="shared" si="16"/>
        <v>37</v>
      </c>
      <c r="Y201" s="70">
        <f t="shared" si="17"/>
        <v>-2</v>
      </c>
    </row>
    <row r="202" spans="1:25" ht="12.75">
      <c r="A202">
        <v>12</v>
      </c>
      <c r="B202" s="20" t="s">
        <v>1867</v>
      </c>
      <c r="C202" s="11" t="s">
        <v>1866</v>
      </c>
      <c r="D202" s="27" t="s">
        <v>1867</v>
      </c>
      <c r="E202" s="27" t="s">
        <v>1867</v>
      </c>
      <c r="F202" s="27" t="s">
        <v>1867</v>
      </c>
      <c r="G202" s="21" t="s">
        <v>1873</v>
      </c>
      <c r="H202" s="27" t="s">
        <v>1867</v>
      </c>
      <c r="I202">
        <v>81</v>
      </c>
      <c r="K202">
        <v>12</v>
      </c>
      <c r="L202" s="20" t="s">
        <v>1867</v>
      </c>
      <c r="M202" s="4">
        <v>4</v>
      </c>
      <c r="N202">
        <v>29</v>
      </c>
      <c r="P202" s="85">
        <f t="shared" si="18"/>
        <v>33</v>
      </c>
      <c r="Q202">
        <f t="shared" si="19"/>
        <v>2</v>
      </c>
      <c r="S202">
        <v>12</v>
      </c>
      <c r="T202" s="20" t="s">
        <v>1867</v>
      </c>
      <c r="U202" s="4">
        <v>4</v>
      </c>
      <c r="V202">
        <v>29</v>
      </c>
      <c r="X202" s="69">
        <f t="shared" si="16"/>
        <v>33</v>
      </c>
      <c r="Y202" s="70">
        <f t="shared" si="17"/>
        <v>2</v>
      </c>
    </row>
    <row r="203" spans="1:25" ht="12.75">
      <c r="A203">
        <v>13</v>
      </c>
      <c r="B203" s="20" t="s">
        <v>1885</v>
      </c>
      <c r="C203" s="11" t="s">
        <v>1884</v>
      </c>
      <c r="D203" s="27" t="s">
        <v>1885</v>
      </c>
      <c r="E203" s="27" t="s">
        <v>1885</v>
      </c>
      <c r="F203" s="27" t="s">
        <v>1885</v>
      </c>
      <c r="G203" s="27" t="s">
        <v>1885</v>
      </c>
      <c r="H203" s="27" t="s">
        <v>1885</v>
      </c>
      <c r="I203">
        <v>82</v>
      </c>
      <c r="K203">
        <v>13</v>
      </c>
      <c r="L203" s="20" t="s">
        <v>1885</v>
      </c>
      <c r="M203" s="4">
        <v>7</v>
      </c>
      <c r="N203">
        <v>34</v>
      </c>
      <c r="P203" s="85">
        <f t="shared" si="18"/>
        <v>41</v>
      </c>
      <c r="Q203">
        <f t="shared" si="19"/>
        <v>-6</v>
      </c>
      <c r="S203">
        <v>13</v>
      </c>
      <c r="T203" s="20" t="s">
        <v>1885</v>
      </c>
      <c r="U203" s="4">
        <v>7</v>
      </c>
      <c r="V203">
        <v>34</v>
      </c>
      <c r="X203" s="69">
        <f t="shared" si="16"/>
        <v>41</v>
      </c>
      <c r="Y203" s="70">
        <f t="shared" si="17"/>
        <v>-6</v>
      </c>
    </row>
    <row r="204" spans="1:25" ht="12.75">
      <c r="A204">
        <v>14</v>
      </c>
      <c r="B204" s="20" t="s">
        <v>1855</v>
      </c>
      <c r="C204" s="11" t="s">
        <v>1854</v>
      </c>
      <c r="D204" s="27" t="s">
        <v>1855</v>
      </c>
      <c r="E204" s="21" t="s">
        <v>1162</v>
      </c>
      <c r="F204" s="21" t="s">
        <v>1851</v>
      </c>
      <c r="G204" s="21" t="s">
        <v>1859</v>
      </c>
      <c r="H204" s="21" t="s">
        <v>1897</v>
      </c>
      <c r="I204">
        <v>86</v>
      </c>
      <c r="K204">
        <v>14</v>
      </c>
      <c r="L204" s="20" t="s">
        <v>1855</v>
      </c>
      <c r="M204" s="4">
        <v>3</v>
      </c>
      <c r="N204">
        <v>34</v>
      </c>
      <c r="P204" s="85">
        <f t="shared" si="18"/>
        <v>37</v>
      </c>
      <c r="Q204">
        <f t="shared" si="19"/>
        <v>-2</v>
      </c>
      <c r="S204">
        <v>14</v>
      </c>
      <c r="T204" s="20" t="s">
        <v>1855</v>
      </c>
      <c r="U204" s="4">
        <v>3</v>
      </c>
      <c r="V204">
        <v>34</v>
      </c>
      <c r="X204" s="69">
        <f t="shared" si="16"/>
        <v>37</v>
      </c>
      <c r="Y204" s="70">
        <f t="shared" si="17"/>
        <v>-2</v>
      </c>
    </row>
    <row r="205" spans="1:25" ht="12.75">
      <c r="A205">
        <v>15</v>
      </c>
      <c r="B205" s="20" t="s">
        <v>1873</v>
      </c>
      <c r="C205" s="11" t="s">
        <v>1872</v>
      </c>
      <c r="D205" s="21" t="s">
        <v>1865</v>
      </c>
      <c r="E205" s="21" t="s">
        <v>1160</v>
      </c>
      <c r="F205" s="21" t="s">
        <v>1855</v>
      </c>
      <c r="G205" s="21" t="s">
        <v>1160</v>
      </c>
      <c r="H205" s="21" t="s">
        <v>1160</v>
      </c>
      <c r="I205">
        <v>88</v>
      </c>
      <c r="K205">
        <v>15</v>
      </c>
      <c r="L205" s="20" t="s">
        <v>1873</v>
      </c>
      <c r="M205" s="4">
        <v>7</v>
      </c>
      <c r="N205">
        <v>27</v>
      </c>
      <c r="P205" s="85">
        <f t="shared" si="18"/>
        <v>34</v>
      </c>
      <c r="Q205">
        <f t="shared" si="19"/>
        <v>1</v>
      </c>
      <c r="S205">
        <v>15</v>
      </c>
      <c r="T205" s="20" t="s">
        <v>1873</v>
      </c>
      <c r="U205" s="4">
        <v>7</v>
      </c>
      <c r="V205">
        <v>27</v>
      </c>
      <c r="X205" s="69">
        <f t="shared" si="16"/>
        <v>34</v>
      </c>
      <c r="Y205" s="70">
        <f t="shared" si="17"/>
        <v>1</v>
      </c>
    </row>
    <row r="206" spans="1:25" ht="12.75">
      <c r="A206">
        <v>16</v>
      </c>
      <c r="B206" s="20" t="s">
        <v>1869</v>
      </c>
      <c r="C206" s="11" t="s">
        <v>1868</v>
      </c>
      <c r="D206" s="21" t="s">
        <v>1871</v>
      </c>
      <c r="E206" s="21" t="s">
        <v>1851</v>
      </c>
      <c r="F206" s="21" t="s">
        <v>1893</v>
      </c>
      <c r="G206" s="21" t="s">
        <v>1895</v>
      </c>
      <c r="H206" s="21" t="s">
        <v>1873</v>
      </c>
      <c r="I206" s="75">
        <v>89</v>
      </c>
      <c r="K206">
        <v>16</v>
      </c>
      <c r="L206" s="20" t="s">
        <v>1869</v>
      </c>
      <c r="M206" s="4">
        <v>0</v>
      </c>
      <c r="N206">
        <v>35</v>
      </c>
      <c r="P206" s="85">
        <f t="shared" si="18"/>
        <v>35</v>
      </c>
      <c r="Q206">
        <f t="shared" si="19"/>
        <v>0</v>
      </c>
      <c r="S206">
        <v>16</v>
      </c>
      <c r="T206" s="20" t="s">
        <v>1869</v>
      </c>
      <c r="U206" s="4">
        <v>0</v>
      </c>
      <c r="V206">
        <v>35</v>
      </c>
      <c r="X206" s="69">
        <f t="shared" si="16"/>
        <v>35</v>
      </c>
      <c r="Y206" s="70">
        <f t="shared" si="17"/>
        <v>0</v>
      </c>
    </row>
    <row r="207" spans="1:25" ht="12.75">
      <c r="A207">
        <v>17</v>
      </c>
      <c r="B207" s="20" t="s">
        <v>1865</v>
      </c>
      <c r="C207" s="11" t="s">
        <v>1864</v>
      </c>
      <c r="D207" s="27" t="s">
        <v>1865</v>
      </c>
      <c r="E207" s="27" t="s">
        <v>1865</v>
      </c>
      <c r="F207" s="21" t="s">
        <v>1883</v>
      </c>
      <c r="G207" s="21" t="s">
        <v>1873</v>
      </c>
      <c r="H207" s="27" t="s">
        <v>1865</v>
      </c>
      <c r="I207" s="75">
        <v>95</v>
      </c>
      <c r="K207">
        <v>17</v>
      </c>
      <c r="L207" s="20" t="s">
        <v>1865</v>
      </c>
      <c r="M207" s="4">
        <v>14</v>
      </c>
      <c r="N207">
        <v>30</v>
      </c>
      <c r="P207" s="85">
        <f t="shared" si="18"/>
        <v>44</v>
      </c>
      <c r="Q207">
        <f t="shared" si="19"/>
        <v>-9</v>
      </c>
      <c r="S207">
        <v>17</v>
      </c>
      <c r="T207" s="20" t="s">
        <v>1865</v>
      </c>
      <c r="U207" s="4">
        <v>14</v>
      </c>
      <c r="V207">
        <v>30</v>
      </c>
      <c r="X207" s="69">
        <f t="shared" si="16"/>
        <v>44</v>
      </c>
      <c r="Y207" s="70">
        <f t="shared" si="17"/>
        <v>-9</v>
      </c>
    </row>
    <row r="208" spans="1:25" ht="12.75">
      <c r="A208">
        <v>18</v>
      </c>
      <c r="B208" s="20" t="s">
        <v>1879</v>
      </c>
      <c r="C208" s="11" t="s">
        <v>1878</v>
      </c>
      <c r="D208" s="27" t="s">
        <v>1879</v>
      </c>
      <c r="E208" s="21" t="s">
        <v>1162</v>
      </c>
      <c r="F208" s="21" t="s">
        <v>1885</v>
      </c>
      <c r="G208" s="21" t="s">
        <v>1162</v>
      </c>
      <c r="H208" s="21" t="s">
        <v>1865</v>
      </c>
      <c r="I208">
        <v>100</v>
      </c>
      <c r="K208">
        <v>18</v>
      </c>
      <c r="L208" s="20" t="s">
        <v>1879</v>
      </c>
      <c r="M208" s="4">
        <v>3</v>
      </c>
      <c r="N208">
        <v>40</v>
      </c>
      <c r="P208" s="85">
        <f t="shared" si="18"/>
        <v>43</v>
      </c>
      <c r="Q208">
        <f t="shared" si="19"/>
        <v>-8</v>
      </c>
      <c r="S208">
        <v>18</v>
      </c>
      <c r="T208" s="20" t="s">
        <v>1879</v>
      </c>
      <c r="U208" s="4">
        <v>3</v>
      </c>
      <c r="V208">
        <v>40</v>
      </c>
      <c r="X208" s="69">
        <f t="shared" si="16"/>
        <v>43</v>
      </c>
      <c r="Y208" s="70">
        <f t="shared" si="17"/>
        <v>-8</v>
      </c>
    </row>
    <row r="209" spans="1:25" ht="12.75">
      <c r="A209">
        <v>19</v>
      </c>
      <c r="B209" s="20" t="s">
        <v>1893</v>
      </c>
      <c r="C209" s="11" t="s">
        <v>1892</v>
      </c>
      <c r="D209" s="27" t="s">
        <v>1893</v>
      </c>
      <c r="E209" s="27" t="s">
        <v>1893</v>
      </c>
      <c r="F209" s="27" t="s">
        <v>1893</v>
      </c>
      <c r="G209" s="27" t="s">
        <v>1893</v>
      </c>
      <c r="H209" s="27" t="s">
        <v>1893</v>
      </c>
      <c r="I209" s="75">
        <v>101</v>
      </c>
      <c r="K209">
        <v>19</v>
      </c>
      <c r="L209" s="20" t="s">
        <v>1893</v>
      </c>
      <c r="M209" s="4">
        <v>8</v>
      </c>
      <c r="N209">
        <v>26</v>
      </c>
      <c r="P209" s="85">
        <f t="shared" si="18"/>
        <v>34</v>
      </c>
      <c r="Q209">
        <f t="shared" si="19"/>
        <v>1</v>
      </c>
      <c r="S209">
        <v>19</v>
      </c>
      <c r="T209" s="20" t="s">
        <v>1893</v>
      </c>
      <c r="U209" s="4">
        <v>8</v>
      </c>
      <c r="V209">
        <v>26</v>
      </c>
      <c r="X209" s="69">
        <f t="shared" si="16"/>
        <v>34</v>
      </c>
      <c r="Y209" s="70">
        <f t="shared" si="17"/>
        <v>1</v>
      </c>
    </row>
    <row r="210" spans="1:25" ht="12.75">
      <c r="A210">
        <v>20</v>
      </c>
      <c r="B210" s="20" t="s">
        <v>1859</v>
      </c>
      <c r="C210" s="11" t="s">
        <v>1858</v>
      </c>
      <c r="D210" s="21" t="s">
        <v>1883</v>
      </c>
      <c r="E210" s="21" t="s">
        <v>1873</v>
      </c>
      <c r="F210" s="21" t="s">
        <v>1893</v>
      </c>
      <c r="G210" s="21" t="s">
        <v>1851</v>
      </c>
      <c r="H210" s="21" t="s">
        <v>1895</v>
      </c>
      <c r="I210" s="75">
        <v>103</v>
      </c>
      <c r="K210">
        <v>20</v>
      </c>
      <c r="L210" s="20" t="s">
        <v>1859</v>
      </c>
      <c r="M210" s="4">
        <v>2</v>
      </c>
      <c r="N210">
        <v>36</v>
      </c>
      <c r="P210" s="85">
        <f t="shared" si="18"/>
        <v>38</v>
      </c>
      <c r="Q210">
        <f t="shared" si="19"/>
        <v>-3</v>
      </c>
      <c r="S210">
        <v>20</v>
      </c>
      <c r="T210" s="20" t="s">
        <v>1859</v>
      </c>
      <c r="U210" s="4">
        <v>2</v>
      </c>
      <c r="V210">
        <v>36</v>
      </c>
      <c r="X210" s="69">
        <f t="shared" si="16"/>
        <v>38</v>
      </c>
      <c r="Y210" s="70">
        <f t="shared" si="17"/>
        <v>-3</v>
      </c>
    </row>
    <row r="211" spans="1:25" ht="12.75">
      <c r="A211">
        <v>21</v>
      </c>
      <c r="B211" s="20" t="s">
        <v>1883</v>
      </c>
      <c r="C211" s="11" t="s">
        <v>1882</v>
      </c>
      <c r="D211" s="21" t="s">
        <v>1871</v>
      </c>
      <c r="E211" s="21" t="s">
        <v>1863</v>
      </c>
      <c r="F211" s="21" t="s">
        <v>1162</v>
      </c>
      <c r="G211" s="21" t="s">
        <v>1851</v>
      </c>
      <c r="H211" s="21" t="s">
        <v>1859</v>
      </c>
      <c r="I211" s="75">
        <v>104</v>
      </c>
      <c r="K211">
        <v>21</v>
      </c>
      <c r="L211" s="20" t="s">
        <v>1883</v>
      </c>
      <c r="M211" s="4">
        <v>4</v>
      </c>
      <c r="N211">
        <v>28</v>
      </c>
      <c r="P211" s="85">
        <f t="shared" si="18"/>
        <v>32</v>
      </c>
      <c r="Q211">
        <f t="shared" si="19"/>
        <v>3</v>
      </c>
      <c r="S211">
        <v>21</v>
      </c>
      <c r="T211" s="20" t="s">
        <v>1883</v>
      </c>
      <c r="U211" s="4">
        <v>4</v>
      </c>
      <c r="V211">
        <v>28</v>
      </c>
      <c r="X211" s="69">
        <f t="shared" si="16"/>
        <v>32</v>
      </c>
      <c r="Y211" s="70">
        <f t="shared" si="17"/>
        <v>3</v>
      </c>
    </row>
    <row r="212" spans="1:25" ht="12.75">
      <c r="A212">
        <v>22</v>
      </c>
      <c r="B212" s="20" t="s">
        <v>1889</v>
      </c>
      <c r="C212" s="11" t="s">
        <v>1888</v>
      </c>
      <c r="D212" s="21" t="s">
        <v>1895</v>
      </c>
      <c r="E212" s="21" t="s">
        <v>1873</v>
      </c>
      <c r="F212" s="21" t="s">
        <v>1863</v>
      </c>
      <c r="G212" s="21" t="s">
        <v>1865</v>
      </c>
      <c r="H212" s="21" t="s">
        <v>1855</v>
      </c>
      <c r="I212" s="75">
        <v>108</v>
      </c>
      <c r="K212">
        <v>22</v>
      </c>
      <c r="L212" s="20" t="s">
        <v>1889</v>
      </c>
      <c r="M212" s="4">
        <v>0</v>
      </c>
      <c r="N212">
        <v>37</v>
      </c>
      <c r="P212" s="85">
        <f t="shared" si="18"/>
        <v>37</v>
      </c>
      <c r="Q212">
        <f t="shared" si="19"/>
        <v>-2</v>
      </c>
      <c r="S212">
        <v>22</v>
      </c>
      <c r="T212" s="20" t="s">
        <v>1889</v>
      </c>
      <c r="U212" s="4">
        <v>0</v>
      </c>
      <c r="V212">
        <v>37</v>
      </c>
      <c r="X212" s="69">
        <f t="shared" si="16"/>
        <v>37</v>
      </c>
      <c r="Y212" s="70">
        <f t="shared" si="17"/>
        <v>-2</v>
      </c>
    </row>
    <row r="213" spans="1:25" ht="12.75">
      <c r="A213">
        <v>23</v>
      </c>
      <c r="B213" s="20" t="s">
        <v>1863</v>
      </c>
      <c r="C213" s="11" t="s">
        <v>1862</v>
      </c>
      <c r="D213" s="21" t="s">
        <v>1899</v>
      </c>
      <c r="E213" s="21" t="s">
        <v>1865</v>
      </c>
      <c r="F213" s="27" t="s">
        <v>1863</v>
      </c>
      <c r="G213" s="21" t="s">
        <v>1160</v>
      </c>
      <c r="H213" s="21" t="s">
        <v>1160</v>
      </c>
      <c r="I213" s="75">
        <v>109</v>
      </c>
      <c r="K213">
        <v>23</v>
      </c>
      <c r="L213" s="20" t="s">
        <v>1863</v>
      </c>
      <c r="M213" s="4">
        <v>5</v>
      </c>
      <c r="N213">
        <v>24</v>
      </c>
      <c r="P213" s="85">
        <f t="shared" si="18"/>
        <v>29</v>
      </c>
      <c r="Q213">
        <f t="shared" si="19"/>
        <v>6</v>
      </c>
      <c r="S213">
        <v>23</v>
      </c>
      <c r="T213" s="20" t="s">
        <v>1863</v>
      </c>
      <c r="U213" s="4">
        <v>5</v>
      </c>
      <c r="V213">
        <v>24</v>
      </c>
      <c r="X213" s="69">
        <f t="shared" si="16"/>
        <v>29</v>
      </c>
      <c r="Y213" s="70">
        <f t="shared" si="17"/>
        <v>6</v>
      </c>
    </row>
    <row r="214" spans="1:25" ht="12.75">
      <c r="A214">
        <v>24</v>
      </c>
      <c r="B214" s="20" t="s">
        <v>1899</v>
      </c>
      <c r="C214" s="11" t="s">
        <v>1898</v>
      </c>
      <c r="D214" s="21" t="s">
        <v>1873</v>
      </c>
      <c r="E214" s="21" t="s">
        <v>1865</v>
      </c>
      <c r="F214" s="21" t="s">
        <v>1162</v>
      </c>
      <c r="G214" s="21" t="s">
        <v>1897</v>
      </c>
      <c r="H214" s="21" t="s">
        <v>1861</v>
      </c>
      <c r="I214" s="75">
        <v>111</v>
      </c>
      <c r="K214">
        <v>24</v>
      </c>
      <c r="L214" s="20" t="s">
        <v>1899</v>
      </c>
      <c r="M214" s="4">
        <v>5</v>
      </c>
      <c r="N214">
        <v>25</v>
      </c>
      <c r="P214" s="85">
        <f t="shared" si="18"/>
        <v>30</v>
      </c>
      <c r="Q214">
        <f t="shared" si="19"/>
        <v>5</v>
      </c>
      <c r="S214">
        <v>24</v>
      </c>
      <c r="T214" s="20" t="s">
        <v>1899</v>
      </c>
      <c r="U214" s="4">
        <v>5</v>
      </c>
      <c r="V214">
        <v>25</v>
      </c>
      <c r="X214" s="69">
        <f t="shared" si="16"/>
        <v>30</v>
      </c>
      <c r="Y214" s="70">
        <f t="shared" si="17"/>
        <v>5</v>
      </c>
    </row>
    <row r="215" spans="6:21" ht="12.75">
      <c r="F215" s="64" t="s">
        <v>24</v>
      </c>
      <c r="G215">
        <v>119</v>
      </c>
      <c r="M215" s="4">
        <f>SUM(M191:M214)</f>
        <v>120</v>
      </c>
      <c r="U215">
        <f>SUM(U191:U214)</f>
        <v>120</v>
      </c>
    </row>
    <row r="216" spans="6:25" ht="13.5" thickBot="1">
      <c r="F216" s="64" t="s">
        <v>197</v>
      </c>
      <c r="G216">
        <v>73</v>
      </c>
      <c r="I216" s="94">
        <f>G216/G215</f>
        <v>0.6134453781512605</v>
      </c>
      <c r="K216" s="97">
        <v>2010</v>
      </c>
      <c r="N216" t="s">
        <v>25</v>
      </c>
      <c r="O216" s="96" t="s">
        <v>1490</v>
      </c>
      <c r="Q216" t="s">
        <v>1693</v>
      </c>
      <c r="S216" s="97">
        <v>2010</v>
      </c>
      <c r="V216" t="s">
        <v>25</v>
      </c>
      <c r="W216" s="96" t="s">
        <v>1490</v>
      </c>
      <c r="Y216" t="s">
        <v>1693</v>
      </c>
    </row>
    <row r="217" spans="2:25" ht="14.25" thickBot="1" thickTop="1">
      <c r="B217" s="92">
        <v>2010</v>
      </c>
      <c r="C217" s="5" t="s">
        <v>1955</v>
      </c>
      <c r="D217" s="16" t="s">
        <v>1956</v>
      </c>
      <c r="E217" s="16" t="s">
        <v>1957</v>
      </c>
      <c r="F217" s="16" t="s">
        <v>1958</v>
      </c>
      <c r="G217" s="16" t="s">
        <v>1959</v>
      </c>
      <c r="H217" s="16" t="s">
        <v>1960</v>
      </c>
      <c r="K217" s="17" t="s">
        <v>198</v>
      </c>
      <c r="M217" t="s">
        <v>24</v>
      </c>
      <c r="N217" s="65" t="s">
        <v>26</v>
      </c>
      <c r="O217" s="65" t="s">
        <v>1491</v>
      </c>
      <c r="P217" s="66" t="s">
        <v>28</v>
      </c>
      <c r="Q217" s="63" t="s">
        <v>24</v>
      </c>
      <c r="S217" s="17" t="s">
        <v>198</v>
      </c>
      <c r="U217" t="s">
        <v>24</v>
      </c>
      <c r="V217" s="65" t="s">
        <v>26</v>
      </c>
      <c r="W217" s="65" t="s">
        <v>1491</v>
      </c>
      <c r="X217" s="66" t="s">
        <v>28</v>
      </c>
      <c r="Y217" s="63" t="s">
        <v>24</v>
      </c>
    </row>
    <row r="218" spans="1:25" ht="14.25" thickBot="1" thickTop="1">
      <c r="A218">
        <v>1</v>
      </c>
      <c r="B218" s="25" t="s">
        <v>1851</v>
      </c>
      <c r="C218" s="8" t="s">
        <v>1850</v>
      </c>
      <c r="D218" s="88" t="s">
        <v>1885</v>
      </c>
      <c r="E218" s="27" t="s">
        <v>1851</v>
      </c>
      <c r="F218" s="27" t="s">
        <v>1851</v>
      </c>
      <c r="G218" s="27" t="s">
        <v>1851</v>
      </c>
      <c r="H218" s="27" t="s">
        <v>1851</v>
      </c>
      <c r="I218">
        <v>27</v>
      </c>
      <c r="K218">
        <v>18</v>
      </c>
      <c r="L218" s="25" t="s">
        <v>1865</v>
      </c>
      <c r="M218" s="21">
        <v>6</v>
      </c>
      <c r="N218" s="70">
        <v>25</v>
      </c>
      <c r="O218" s="70">
        <v>0</v>
      </c>
      <c r="P218" s="95">
        <f>M218+N218</f>
        <v>31</v>
      </c>
      <c r="Q218">
        <f>35-P218</f>
        <v>4</v>
      </c>
      <c r="S218">
        <v>1</v>
      </c>
      <c r="T218" s="25" t="s">
        <v>1851</v>
      </c>
      <c r="U218" s="21">
        <v>13</v>
      </c>
      <c r="V218" s="70">
        <v>24</v>
      </c>
      <c r="W218" s="70">
        <v>2</v>
      </c>
      <c r="X218" s="95">
        <f>U218+V218</f>
        <v>37</v>
      </c>
      <c r="Y218" s="70">
        <f aca="true" t="shared" si="20" ref="Y218:Y241">35-X218</f>
        <v>-2</v>
      </c>
    </row>
    <row r="219" spans="1:25" ht="13.5" thickBot="1">
      <c r="A219">
        <v>2</v>
      </c>
      <c r="B219" s="20" t="s">
        <v>1861</v>
      </c>
      <c r="C219" s="11" t="s">
        <v>1860</v>
      </c>
      <c r="D219" s="93" t="s">
        <v>1895</v>
      </c>
      <c r="E219" s="21" t="s">
        <v>1339</v>
      </c>
      <c r="F219" s="21" t="s">
        <v>1895</v>
      </c>
      <c r="G219" s="21" t="s">
        <v>1889</v>
      </c>
      <c r="H219" s="21" t="s">
        <v>1867</v>
      </c>
      <c r="I219">
        <v>42</v>
      </c>
      <c r="K219">
        <v>20</v>
      </c>
      <c r="L219" s="20" t="s">
        <v>41</v>
      </c>
      <c r="M219" s="21">
        <v>2</v>
      </c>
      <c r="N219" s="70">
        <v>35</v>
      </c>
      <c r="O219" s="70">
        <v>1</v>
      </c>
      <c r="P219" s="95">
        <f aca="true" t="shared" si="21" ref="P219:P241">M219+N219</f>
        <v>37</v>
      </c>
      <c r="Q219">
        <f aca="true" t="shared" si="22" ref="Q219:Q241">35-P219</f>
        <v>-2</v>
      </c>
      <c r="S219">
        <v>2</v>
      </c>
      <c r="T219" s="20" t="s">
        <v>1861</v>
      </c>
      <c r="U219" s="21">
        <v>1</v>
      </c>
      <c r="V219" s="70">
        <v>30</v>
      </c>
      <c r="W219" s="70">
        <v>0</v>
      </c>
      <c r="X219" s="95">
        <f aca="true" t="shared" si="23" ref="X219:X241">U219+V219</f>
        <v>31</v>
      </c>
      <c r="Y219" s="70">
        <f t="shared" si="20"/>
        <v>4</v>
      </c>
    </row>
    <row r="220" spans="1:25" ht="13.5" thickBot="1">
      <c r="A220">
        <v>3</v>
      </c>
      <c r="B220" s="20" t="s">
        <v>1893</v>
      </c>
      <c r="C220" s="11" t="s">
        <v>1892</v>
      </c>
      <c r="D220" s="89" t="s">
        <v>1851</v>
      </c>
      <c r="E220" s="21" t="s">
        <v>1895</v>
      </c>
      <c r="F220" s="27" t="s">
        <v>1893</v>
      </c>
      <c r="G220" s="27" t="s">
        <v>1893</v>
      </c>
      <c r="H220" s="27" t="s">
        <v>1893</v>
      </c>
      <c r="I220">
        <v>54</v>
      </c>
      <c r="K220">
        <v>6</v>
      </c>
      <c r="L220" s="20" t="s">
        <v>1869</v>
      </c>
      <c r="M220" s="21">
        <v>5</v>
      </c>
      <c r="N220" s="70">
        <v>36</v>
      </c>
      <c r="O220" s="70">
        <v>0</v>
      </c>
      <c r="P220" s="95">
        <f t="shared" si="21"/>
        <v>41</v>
      </c>
      <c r="Q220">
        <f t="shared" si="22"/>
        <v>-6</v>
      </c>
      <c r="S220">
        <v>3</v>
      </c>
      <c r="T220" s="20" t="s">
        <v>1893</v>
      </c>
      <c r="U220" s="21">
        <v>8</v>
      </c>
      <c r="V220" s="70">
        <v>23</v>
      </c>
      <c r="W220" s="70">
        <v>0</v>
      </c>
      <c r="X220" s="95">
        <f t="shared" si="23"/>
        <v>31</v>
      </c>
      <c r="Y220" s="70">
        <f t="shared" si="20"/>
        <v>4</v>
      </c>
    </row>
    <row r="221" spans="1:25" ht="13.5" thickBot="1">
      <c r="A221">
        <v>4</v>
      </c>
      <c r="B221" s="20" t="s">
        <v>1160</v>
      </c>
      <c r="C221" s="11" t="s">
        <v>1161</v>
      </c>
      <c r="D221" s="87" t="s">
        <v>1895</v>
      </c>
      <c r="E221" s="21" t="s">
        <v>1851</v>
      </c>
      <c r="F221" s="21" t="s">
        <v>1895</v>
      </c>
      <c r="G221" s="21" t="s">
        <v>1883</v>
      </c>
      <c r="H221" s="21" t="s">
        <v>1893</v>
      </c>
      <c r="I221">
        <v>57</v>
      </c>
      <c r="K221">
        <v>2</v>
      </c>
      <c r="L221" s="20" t="s">
        <v>1861</v>
      </c>
      <c r="M221" s="21">
        <v>1</v>
      </c>
      <c r="N221" s="70">
        <v>29</v>
      </c>
      <c r="O221" s="70">
        <v>0</v>
      </c>
      <c r="P221" s="95">
        <f t="shared" si="21"/>
        <v>30</v>
      </c>
      <c r="Q221">
        <f t="shared" si="22"/>
        <v>5</v>
      </c>
      <c r="S221">
        <v>4</v>
      </c>
      <c r="T221" s="20" t="s">
        <v>1160</v>
      </c>
      <c r="U221" s="21">
        <v>0</v>
      </c>
      <c r="V221" s="70">
        <v>34</v>
      </c>
      <c r="W221" s="70">
        <v>1</v>
      </c>
      <c r="X221" s="95">
        <f t="shared" si="23"/>
        <v>34</v>
      </c>
      <c r="Y221" s="70">
        <f t="shared" si="20"/>
        <v>1</v>
      </c>
    </row>
    <row r="222" spans="1:25" ht="13.5" thickBot="1">
      <c r="A222">
        <v>5</v>
      </c>
      <c r="B222" s="20" t="s">
        <v>1885</v>
      </c>
      <c r="C222" s="11" t="s">
        <v>1884</v>
      </c>
      <c r="D222" s="93" t="s">
        <v>1895</v>
      </c>
      <c r="E222" s="27" t="s">
        <v>1885</v>
      </c>
      <c r="F222" s="27" t="s">
        <v>1885</v>
      </c>
      <c r="G222" s="27" t="s">
        <v>1885</v>
      </c>
      <c r="H222" s="27" t="s">
        <v>1885</v>
      </c>
      <c r="I222">
        <v>58</v>
      </c>
      <c r="K222">
        <v>7</v>
      </c>
      <c r="L222" s="20" t="s">
        <v>1873</v>
      </c>
      <c r="M222" s="21">
        <v>7</v>
      </c>
      <c r="N222" s="70">
        <v>26</v>
      </c>
      <c r="O222" s="70">
        <v>1</v>
      </c>
      <c r="P222" s="95">
        <f t="shared" si="21"/>
        <v>33</v>
      </c>
      <c r="Q222">
        <f t="shared" si="22"/>
        <v>2</v>
      </c>
      <c r="S222">
        <v>5</v>
      </c>
      <c r="T222" s="20" t="s">
        <v>1885</v>
      </c>
      <c r="U222" s="21">
        <v>6</v>
      </c>
      <c r="V222" s="70">
        <v>28</v>
      </c>
      <c r="W222" s="70">
        <v>3</v>
      </c>
      <c r="X222" s="95">
        <f t="shared" si="23"/>
        <v>34</v>
      </c>
      <c r="Y222" s="70">
        <f t="shared" si="20"/>
        <v>1</v>
      </c>
    </row>
    <row r="223" spans="1:25" ht="13.5" thickBot="1">
      <c r="A223">
        <v>6</v>
      </c>
      <c r="B223" s="20" t="s">
        <v>1869</v>
      </c>
      <c r="C223" s="11" t="s">
        <v>1868</v>
      </c>
      <c r="D223" s="80" t="s">
        <v>1869</v>
      </c>
      <c r="E223" s="27" t="s">
        <v>1869</v>
      </c>
      <c r="F223" s="21" t="s">
        <v>1851</v>
      </c>
      <c r="G223" s="21" t="s">
        <v>1895</v>
      </c>
      <c r="H223" s="21" t="s">
        <v>1863</v>
      </c>
      <c r="I223">
        <v>60</v>
      </c>
      <c r="K223">
        <v>12</v>
      </c>
      <c r="L223" s="20" t="s">
        <v>1162</v>
      </c>
      <c r="M223" s="21">
        <v>9</v>
      </c>
      <c r="N223" s="70">
        <v>26</v>
      </c>
      <c r="O223" s="70">
        <v>1</v>
      </c>
      <c r="P223" s="95">
        <f t="shared" si="21"/>
        <v>35</v>
      </c>
      <c r="Q223">
        <f t="shared" si="22"/>
        <v>0</v>
      </c>
      <c r="S223">
        <v>6</v>
      </c>
      <c r="T223" s="20" t="s">
        <v>1869</v>
      </c>
      <c r="U223" s="21">
        <v>5</v>
      </c>
      <c r="V223" s="70">
        <v>35</v>
      </c>
      <c r="W223" s="70">
        <v>0</v>
      </c>
      <c r="X223" s="95">
        <f t="shared" si="23"/>
        <v>40</v>
      </c>
      <c r="Y223" s="70">
        <f t="shared" si="20"/>
        <v>-5</v>
      </c>
    </row>
    <row r="224" spans="1:25" ht="13.5" thickBot="1">
      <c r="A224">
        <v>7</v>
      </c>
      <c r="B224" s="20" t="s">
        <v>1873</v>
      </c>
      <c r="C224" s="11" t="s">
        <v>1872</v>
      </c>
      <c r="D224" s="27" t="s">
        <v>1873</v>
      </c>
      <c r="E224" s="21" t="s">
        <v>1867</v>
      </c>
      <c r="F224" s="21" t="s">
        <v>1867</v>
      </c>
      <c r="G224" s="27" t="s">
        <v>1873</v>
      </c>
      <c r="H224" s="21" t="s">
        <v>1889</v>
      </c>
      <c r="I224">
        <v>63</v>
      </c>
      <c r="K224">
        <v>19</v>
      </c>
      <c r="L224" s="20" t="s">
        <v>1877</v>
      </c>
      <c r="M224" s="21">
        <v>0</v>
      </c>
      <c r="N224" s="70">
        <v>35</v>
      </c>
      <c r="O224" s="70">
        <v>0</v>
      </c>
      <c r="P224" s="95">
        <f t="shared" si="21"/>
        <v>35</v>
      </c>
      <c r="Q224">
        <f t="shared" si="22"/>
        <v>0</v>
      </c>
      <c r="S224">
        <v>7</v>
      </c>
      <c r="T224" s="20" t="s">
        <v>1873</v>
      </c>
      <c r="U224" s="21">
        <v>7</v>
      </c>
      <c r="V224" s="70">
        <v>26</v>
      </c>
      <c r="W224" s="70">
        <v>1</v>
      </c>
      <c r="X224" s="95">
        <f t="shared" si="23"/>
        <v>33</v>
      </c>
      <c r="Y224" s="70">
        <f t="shared" si="20"/>
        <v>2</v>
      </c>
    </row>
    <row r="225" spans="1:25" ht="13.5" thickBot="1">
      <c r="A225">
        <v>8</v>
      </c>
      <c r="B225" s="20" t="s">
        <v>1871</v>
      </c>
      <c r="C225" s="11" t="s">
        <v>1870</v>
      </c>
      <c r="D225" s="21" t="s">
        <v>1893</v>
      </c>
      <c r="E225" s="27" t="s">
        <v>1871</v>
      </c>
      <c r="F225" s="27" t="s">
        <v>1871</v>
      </c>
      <c r="G225" s="27" t="s">
        <v>1871</v>
      </c>
      <c r="H225" s="27" t="s">
        <v>1871</v>
      </c>
      <c r="I225">
        <v>67</v>
      </c>
      <c r="K225">
        <v>3</v>
      </c>
      <c r="L225" s="20" t="s">
        <v>1893</v>
      </c>
      <c r="M225" s="21">
        <v>8</v>
      </c>
      <c r="N225" s="70">
        <v>23</v>
      </c>
      <c r="O225" s="70">
        <v>0</v>
      </c>
      <c r="P225" s="95">
        <f t="shared" si="21"/>
        <v>31</v>
      </c>
      <c r="Q225">
        <f t="shared" si="22"/>
        <v>4</v>
      </c>
      <c r="S225">
        <v>8</v>
      </c>
      <c r="T225" s="20" t="s">
        <v>1871</v>
      </c>
      <c r="U225" s="21">
        <v>7</v>
      </c>
      <c r="V225" s="70">
        <v>27</v>
      </c>
      <c r="W225" s="70">
        <v>1</v>
      </c>
      <c r="X225" s="95">
        <f t="shared" si="23"/>
        <v>34</v>
      </c>
      <c r="Y225" s="70">
        <f t="shared" si="20"/>
        <v>1</v>
      </c>
    </row>
    <row r="226" spans="1:25" ht="13.5" thickBot="1">
      <c r="A226">
        <v>9</v>
      </c>
      <c r="B226" s="20" t="s">
        <v>1863</v>
      </c>
      <c r="C226" s="11" t="s">
        <v>1862</v>
      </c>
      <c r="D226" s="21" t="s">
        <v>1162</v>
      </c>
      <c r="E226" s="21" t="s">
        <v>1867</v>
      </c>
      <c r="F226" s="21" t="s">
        <v>1851</v>
      </c>
      <c r="G226" s="21" t="s">
        <v>1895</v>
      </c>
      <c r="H226" s="21" t="s">
        <v>1339</v>
      </c>
      <c r="I226">
        <v>72</v>
      </c>
      <c r="K226">
        <v>17</v>
      </c>
      <c r="L226" s="20" t="s">
        <v>1879</v>
      </c>
      <c r="M226" s="21">
        <v>6</v>
      </c>
      <c r="N226" s="70">
        <v>36</v>
      </c>
      <c r="O226" s="70">
        <v>1</v>
      </c>
      <c r="P226" s="95">
        <f t="shared" si="21"/>
        <v>42</v>
      </c>
      <c r="Q226">
        <f t="shared" si="22"/>
        <v>-7</v>
      </c>
      <c r="S226">
        <v>9</v>
      </c>
      <c r="T226" s="20" t="s">
        <v>1863</v>
      </c>
      <c r="U226" s="21">
        <v>1</v>
      </c>
      <c r="V226" s="70">
        <v>36</v>
      </c>
      <c r="W226" s="70">
        <v>0</v>
      </c>
      <c r="X226" s="95">
        <f t="shared" si="23"/>
        <v>37</v>
      </c>
      <c r="Y226" s="70">
        <f t="shared" si="20"/>
        <v>-2</v>
      </c>
    </row>
    <row r="227" spans="1:25" ht="13.5" thickBot="1">
      <c r="A227">
        <v>10</v>
      </c>
      <c r="B227" s="20" t="s">
        <v>1881</v>
      </c>
      <c r="C227" s="11" t="s">
        <v>1880</v>
      </c>
      <c r="D227" s="27" t="s">
        <v>1881</v>
      </c>
      <c r="E227" s="27" t="s">
        <v>1881</v>
      </c>
      <c r="F227" s="27" t="s">
        <v>1881</v>
      </c>
      <c r="G227" s="27" t="s">
        <v>1881</v>
      </c>
      <c r="H227" s="27" t="s">
        <v>1881</v>
      </c>
      <c r="I227">
        <v>74</v>
      </c>
      <c r="K227">
        <v>24</v>
      </c>
      <c r="L227" s="20" t="s">
        <v>1899</v>
      </c>
      <c r="M227" s="21">
        <v>0</v>
      </c>
      <c r="N227" s="70">
        <v>34</v>
      </c>
      <c r="O227" s="70">
        <v>0</v>
      </c>
      <c r="P227" s="95">
        <f t="shared" si="21"/>
        <v>34</v>
      </c>
      <c r="Q227">
        <f t="shared" si="22"/>
        <v>1</v>
      </c>
      <c r="S227">
        <v>10</v>
      </c>
      <c r="T227" s="20" t="s">
        <v>1881</v>
      </c>
      <c r="U227" s="21">
        <v>5</v>
      </c>
      <c r="V227" s="70">
        <v>27</v>
      </c>
      <c r="W227" s="70">
        <v>0</v>
      </c>
      <c r="X227" s="95">
        <f t="shared" si="23"/>
        <v>32</v>
      </c>
      <c r="Y227" s="70">
        <f t="shared" si="20"/>
        <v>3</v>
      </c>
    </row>
    <row r="228" spans="1:25" ht="13.5" thickBot="1">
      <c r="A228">
        <v>11</v>
      </c>
      <c r="B228" s="20" t="s">
        <v>1360</v>
      </c>
      <c r="C228" s="11" t="s">
        <v>1359</v>
      </c>
      <c r="D228" s="21" t="s">
        <v>1162</v>
      </c>
      <c r="E228" s="21" t="s">
        <v>1162</v>
      </c>
      <c r="F228" s="21" t="s">
        <v>1162</v>
      </c>
      <c r="G228" s="21" t="s">
        <v>1885</v>
      </c>
      <c r="H228" s="27" t="s">
        <v>1360</v>
      </c>
      <c r="I228">
        <v>74</v>
      </c>
      <c r="K228">
        <v>8</v>
      </c>
      <c r="L228" s="20" t="s">
        <v>1871</v>
      </c>
      <c r="M228" s="21">
        <v>7</v>
      </c>
      <c r="N228" s="70">
        <v>27</v>
      </c>
      <c r="O228" s="70">
        <v>1</v>
      </c>
      <c r="P228" s="95">
        <f t="shared" si="21"/>
        <v>34</v>
      </c>
      <c r="Q228">
        <f t="shared" si="22"/>
        <v>1</v>
      </c>
      <c r="S228">
        <v>11</v>
      </c>
      <c r="T228" s="20" t="s">
        <v>1360</v>
      </c>
      <c r="U228" s="21">
        <v>1</v>
      </c>
      <c r="V228" s="70">
        <v>29</v>
      </c>
      <c r="W228" s="70">
        <v>0</v>
      </c>
      <c r="X228" s="95">
        <f t="shared" si="23"/>
        <v>30</v>
      </c>
      <c r="Y228" s="70">
        <f t="shared" si="20"/>
        <v>5</v>
      </c>
    </row>
    <row r="229" spans="1:25" ht="13.5" thickBot="1">
      <c r="A229">
        <v>12</v>
      </c>
      <c r="B229" s="20" t="s">
        <v>1162</v>
      </c>
      <c r="C229" s="11" t="s">
        <v>1163</v>
      </c>
      <c r="D229" s="27" t="s">
        <v>1162</v>
      </c>
      <c r="E229" s="27" t="s">
        <v>1162</v>
      </c>
      <c r="F229" s="27" t="s">
        <v>1162</v>
      </c>
      <c r="G229" s="21" t="s">
        <v>1893</v>
      </c>
      <c r="H229" s="27" t="s">
        <v>1162</v>
      </c>
      <c r="I229">
        <v>77</v>
      </c>
      <c r="K229">
        <v>11</v>
      </c>
      <c r="L229" s="20" t="s">
        <v>1360</v>
      </c>
      <c r="M229" s="21">
        <v>1</v>
      </c>
      <c r="N229" s="70">
        <v>29</v>
      </c>
      <c r="O229" s="70">
        <v>0</v>
      </c>
      <c r="P229" s="95">
        <f t="shared" si="21"/>
        <v>30</v>
      </c>
      <c r="Q229">
        <f t="shared" si="22"/>
        <v>5</v>
      </c>
      <c r="S229">
        <v>12</v>
      </c>
      <c r="T229" s="20" t="s">
        <v>1162</v>
      </c>
      <c r="U229" s="21">
        <v>9</v>
      </c>
      <c r="V229" s="70">
        <v>26</v>
      </c>
      <c r="W229" s="70">
        <v>1</v>
      </c>
      <c r="X229" s="95">
        <f t="shared" si="23"/>
        <v>35</v>
      </c>
      <c r="Y229" s="70">
        <f t="shared" si="20"/>
        <v>0</v>
      </c>
    </row>
    <row r="230" spans="1:25" ht="13.5" thickBot="1">
      <c r="A230">
        <v>13</v>
      </c>
      <c r="B230" s="20" t="s">
        <v>1855</v>
      </c>
      <c r="C230" s="11" t="s">
        <v>1854</v>
      </c>
      <c r="D230" s="21" t="s">
        <v>1871</v>
      </c>
      <c r="E230" s="27" t="s">
        <v>1855</v>
      </c>
      <c r="F230" s="21" t="s">
        <v>1871</v>
      </c>
      <c r="G230" s="21" t="s">
        <v>1895</v>
      </c>
      <c r="H230" s="27" t="s">
        <v>1855</v>
      </c>
      <c r="I230">
        <v>79</v>
      </c>
      <c r="K230">
        <v>15</v>
      </c>
      <c r="L230" s="20" t="s">
        <v>1867</v>
      </c>
      <c r="M230" s="21">
        <v>11</v>
      </c>
      <c r="N230" s="70">
        <v>20</v>
      </c>
      <c r="O230" s="70">
        <v>0</v>
      </c>
      <c r="P230" s="95">
        <f t="shared" si="21"/>
        <v>31</v>
      </c>
      <c r="Q230">
        <f t="shared" si="22"/>
        <v>4</v>
      </c>
      <c r="S230">
        <v>13</v>
      </c>
      <c r="T230" s="20" t="s">
        <v>1855</v>
      </c>
      <c r="U230" s="21">
        <v>3</v>
      </c>
      <c r="V230" s="70">
        <v>31</v>
      </c>
      <c r="W230" s="70">
        <v>1</v>
      </c>
      <c r="X230" s="95">
        <f t="shared" si="23"/>
        <v>34</v>
      </c>
      <c r="Y230" s="70">
        <f t="shared" si="20"/>
        <v>1</v>
      </c>
    </row>
    <row r="231" spans="1:25" ht="13.5" thickBot="1">
      <c r="A231">
        <v>14</v>
      </c>
      <c r="B231" s="20" t="s">
        <v>1339</v>
      </c>
      <c r="C231" s="11" t="s">
        <v>1340</v>
      </c>
      <c r="D231" s="21" t="s">
        <v>1895</v>
      </c>
      <c r="E231" s="21" t="s">
        <v>1867</v>
      </c>
      <c r="F231" s="21" t="s">
        <v>1851</v>
      </c>
      <c r="G231" s="21" t="s">
        <v>1895</v>
      </c>
      <c r="H231" s="21" t="s">
        <v>1873</v>
      </c>
      <c r="I231">
        <v>83</v>
      </c>
      <c r="K231">
        <v>21</v>
      </c>
      <c r="L231" s="20" t="s">
        <v>1859</v>
      </c>
      <c r="M231" s="21">
        <v>0</v>
      </c>
      <c r="N231" s="70">
        <v>35</v>
      </c>
      <c r="O231" s="70">
        <v>0</v>
      </c>
      <c r="P231" s="95">
        <f t="shared" si="21"/>
        <v>35</v>
      </c>
      <c r="Q231">
        <f t="shared" si="22"/>
        <v>0</v>
      </c>
      <c r="S231">
        <v>14</v>
      </c>
      <c r="T231" s="20" t="s">
        <v>1339</v>
      </c>
      <c r="U231" s="21">
        <v>6</v>
      </c>
      <c r="V231" s="70">
        <v>31</v>
      </c>
      <c r="W231" s="70">
        <v>4</v>
      </c>
      <c r="X231" s="95">
        <f t="shared" si="23"/>
        <v>37</v>
      </c>
      <c r="Y231" s="70">
        <f t="shared" si="20"/>
        <v>-2</v>
      </c>
    </row>
    <row r="232" spans="1:25" ht="13.5" thickBot="1">
      <c r="A232">
        <v>15</v>
      </c>
      <c r="B232" s="20" t="s">
        <v>1867</v>
      </c>
      <c r="C232" s="11" t="s">
        <v>1866</v>
      </c>
      <c r="D232" s="21" t="s">
        <v>1855</v>
      </c>
      <c r="E232" s="27" t="s">
        <v>1867</v>
      </c>
      <c r="F232" s="21" t="s">
        <v>1339</v>
      </c>
      <c r="G232" s="27" t="s">
        <v>1867</v>
      </c>
      <c r="H232" s="27" t="s">
        <v>1867</v>
      </c>
      <c r="I232">
        <v>84</v>
      </c>
      <c r="K232">
        <v>22</v>
      </c>
      <c r="L232" s="20" t="s">
        <v>1883</v>
      </c>
      <c r="M232" s="21">
        <v>5</v>
      </c>
      <c r="N232" s="70">
        <v>26</v>
      </c>
      <c r="O232" s="70">
        <v>0</v>
      </c>
      <c r="P232" s="95">
        <f t="shared" si="21"/>
        <v>31</v>
      </c>
      <c r="Q232">
        <f t="shared" si="22"/>
        <v>4</v>
      </c>
      <c r="S232">
        <v>15</v>
      </c>
      <c r="T232" s="20" t="s">
        <v>1867</v>
      </c>
      <c r="U232" s="21">
        <v>11</v>
      </c>
      <c r="V232" s="70">
        <v>20</v>
      </c>
      <c r="W232" s="70">
        <v>0</v>
      </c>
      <c r="X232" s="95">
        <f t="shared" si="23"/>
        <v>31</v>
      </c>
      <c r="Y232" s="70">
        <f t="shared" si="20"/>
        <v>4</v>
      </c>
    </row>
    <row r="233" spans="1:25" ht="13.5" thickBot="1">
      <c r="A233">
        <v>16</v>
      </c>
      <c r="B233" s="20" t="s">
        <v>1895</v>
      </c>
      <c r="C233" s="11" t="s">
        <v>1894</v>
      </c>
      <c r="D233" s="27" t="s">
        <v>1895</v>
      </c>
      <c r="E233" s="98" t="s">
        <v>1871</v>
      </c>
      <c r="F233" s="21" t="s">
        <v>1883</v>
      </c>
      <c r="G233" s="21" t="s">
        <v>1873</v>
      </c>
      <c r="H233" s="21" t="s">
        <v>1339</v>
      </c>
      <c r="I233">
        <v>94</v>
      </c>
      <c r="K233">
        <v>9</v>
      </c>
      <c r="L233" s="20" t="s">
        <v>1863</v>
      </c>
      <c r="M233" s="21">
        <v>1</v>
      </c>
      <c r="N233" s="70">
        <v>36</v>
      </c>
      <c r="O233" s="70">
        <v>0</v>
      </c>
      <c r="P233" s="95">
        <f t="shared" si="21"/>
        <v>37</v>
      </c>
      <c r="Q233">
        <f t="shared" si="22"/>
        <v>-2</v>
      </c>
      <c r="S233">
        <v>16</v>
      </c>
      <c r="T233" s="20" t="s">
        <v>1895</v>
      </c>
      <c r="U233" s="21">
        <v>14</v>
      </c>
      <c r="V233" s="70">
        <v>15</v>
      </c>
      <c r="W233" s="70">
        <v>0</v>
      </c>
      <c r="X233" s="95">
        <f t="shared" si="23"/>
        <v>29</v>
      </c>
      <c r="Y233" s="70">
        <f t="shared" si="20"/>
        <v>6</v>
      </c>
    </row>
    <row r="234" spans="1:25" ht="13.5" thickBot="1">
      <c r="A234">
        <v>17</v>
      </c>
      <c r="B234" s="20" t="s">
        <v>1879</v>
      </c>
      <c r="C234" s="11" t="s">
        <v>1878</v>
      </c>
      <c r="D234" s="27" t="s">
        <v>1879</v>
      </c>
      <c r="E234" s="21" t="s">
        <v>1851</v>
      </c>
      <c r="F234" s="21" t="s">
        <v>1895</v>
      </c>
      <c r="G234" s="27" t="s">
        <v>1879</v>
      </c>
      <c r="H234" s="21" t="s">
        <v>1873</v>
      </c>
      <c r="I234">
        <v>96</v>
      </c>
      <c r="K234">
        <v>10</v>
      </c>
      <c r="L234" s="20" t="s">
        <v>1881</v>
      </c>
      <c r="M234" s="21">
        <v>5</v>
      </c>
      <c r="N234" s="70">
        <v>27</v>
      </c>
      <c r="O234" s="70">
        <v>0</v>
      </c>
      <c r="P234" s="95">
        <f t="shared" si="21"/>
        <v>32</v>
      </c>
      <c r="Q234">
        <f t="shared" si="22"/>
        <v>3</v>
      </c>
      <c r="S234">
        <v>17</v>
      </c>
      <c r="T234" s="20" t="s">
        <v>1879</v>
      </c>
      <c r="U234" s="21">
        <v>6</v>
      </c>
      <c r="V234" s="70">
        <v>36</v>
      </c>
      <c r="W234" s="70">
        <v>1</v>
      </c>
      <c r="X234" s="95">
        <f t="shared" si="23"/>
        <v>42</v>
      </c>
      <c r="Y234" s="70">
        <f t="shared" si="20"/>
        <v>-7</v>
      </c>
    </row>
    <row r="235" spans="1:25" ht="13.5" thickBot="1">
      <c r="A235">
        <v>18</v>
      </c>
      <c r="B235" s="20" t="s">
        <v>1865</v>
      </c>
      <c r="C235" s="11" t="s">
        <v>101</v>
      </c>
      <c r="D235" s="27" t="s">
        <v>1865</v>
      </c>
      <c r="E235" s="21" t="s">
        <v>1873</v>
      </c>
      <c r="F235" s="21" t="s">
        <v>1883</v>
      </c>
      <c r="G235" s="27" t="s">
        <v>1865</v>
      </c>
      <c r="H235" s="21" t="s">
        <v>1867</v>
      </c>
      <c r="I235" s="86">
        <v>97</v>
      </c>
      <c r="K235">
        <v>4</v>
      </c>
      <c r="L235" s="20" t="s">
        <v>1160</v>
      </c>
      <c r="M235" s="21">
        <v>0</v>
      </c>
      <c r="N235" s="70">
        <v>34</v>
      </c>
      <c r="O235" s="70">
        <v>1</v>
      </c>
      <c r="P235" s="95">
        <f t="shared" si="21"/>
        <v>34</v>
      </c>
      <c r="Q235">
        <f t="shared" si="22"/>
        <v>1</v>
      </c>
      <c r="S235">
        <v>18</v>
      </c>
      <c r="T235" s="20" t="s">
        <v>1865</v>
      </c>
      <c r="U235" s="21">
        <v>6</v>
      </c>
      <c r="V235" s="70">
        <v>25</v>
      </c>
      <c r="W235" s="70">
        <v>0</v>
      </c>
      <c r="X235" s="95">
        <f t="shared" si="23"/>
        <v>31</v>
      </c>
      <c r="Y235" s="70">
        <f t="shared" si="20"/>
        <v>4</v>
      </c>
    </row>
    <row r="236" spans="1:25" ht="13.5" thickBot="1">
      <c r="A236">
        <v>19</v>
      </c>
      <c r="B236" s="20" t="s">
        <v>1877</v>
      </c>
      <c r="C236" s="11" t="s">
        <v>1876</v>
      </c>
      <c r="D236" s="21" t="s">
        <v>1895</v>
      </c>
      <c r="E236" s="21" t="s">
        <v>1879</v>
      </c>
      <c r="F236" s="21"/>
      <c r="G236" s="21" t="s">
        <v>1339</v>
      </c>
      <c r="H236" s="21" t="s">
        <v>1873</v>
      </c>
      <c r="I236">
        <v>102</v>
      </c>
      <c r="K236">
        <v>14</v>
      </c>
      <c r="L236" s="20" t="s">
        <v>1339</v>
      </c>
      <c r="M236" s="21">
        <v>6</v>
      </c>
      <c r="N236" s="70">
        <v>31</v>
      </c>
      <c r="O236" s="70">
        <v>4</v>
      </c>
      <c r="P236" s="95">
        <f t="shared" si="21"/>
        <v>37</v>
      </c>
      <c r="Q236">
        <f t="shared" si="22"/>
        <v>-2</v>
      </c>
      <c r="S236">
        <v>19</v>
      </c>
      <c r="T236" s="20" t="s">
        <v>1877</v>
      </c>
      <c r="U236" s="21">
        <v>0</v>
      </c>
      <c r="V236" s="70">
        <v>35</v>
      </c>
      <c r="W236" s="70">
        <v>0</v>
      </c>
      <c r="X236" s="95">
        <f t="shared" si="23"/>
        <v>35</v>
      </c>
      <c r="Y236" s="70">
        <f t="shared" si="20"/>
        <v>0</v>
      </c>
    </row>
    <row r="237" spans="1:25" ht="13.5" thickBot="1">
      <c r="A237">
        <v>20</v>
      </c>
      <c r="B237" s="20" t="s">
        <v>41</v>
      </c>
      <c r="C237" s="11" t="s">
        <v>42</v>
      </c>
      <c r="D237" s="21" t="s">
        <v>1879</v>
      </c>
      <c r="E237" s="27" t="s">
        <v>41</v>
      </c>
      <c r="F237" s="21" t="s">
        <v>1162</v>
      </c>
      <c r="G237" s="27" t="s">
        <v>41</v>
      </c>
      <c r="H237" s="21" t="s">
        <v>1865</v>
      </c>
      <c r="I237">
        <v>104</v>
      </c>
      <c r="K237">
        <v>13</v>
      </c>
      <c r="L237" s="20" t="s">
        <v>1855</v>
      </c>
      <c r="M237" s="21">
        <v>3</v>
      </c>
      <c r="N237" s="70">
        <v>31</v>
      </c>
      <c r="O237" s="70">
        <v>1</v>
      </c>
      <c r="P237" s="95">
        <f t="shared" si="21"/>
        <v>34</v>
      </c>
      <c r="Q237">
        <f t="shared" si="22"/>
        <v>1</v>
      </c>
      <c r="S237">
        <v>20</v>
      </c>
      <c r="T237" s="20" t="s">
        <v>41</v>
      </c>
      <c r="U237" s="21">
        <v>2</v>
      </c>
      <c r="V237" s="70">
        <v>35</v>
      </c>
      <c r="W237" s="70">
        <v>1</v>
      </c>
      <c r="X237" s="95">
        <f t="shared" si="23"/>
        <v>37</v>
      </c>
      <c r="Y237" s="70">
        <f t="shared" si="20"/>
        <v>-2</v>
      </c>
    </row>
    <row r="238" spans="1:25" ht="13.5" thickBot="1">
      <c r="A238">
        <v>21</v>
      </c>
      <c r="B238" s="20" t="s">
        <v>1859</v>
      </c>
      <c r="C238" s="11" t="s">
        <v>1858</v>
      </c>
      <c r="D238" s="21" t="s">
        <v>1867</v>
      </c>
      <c r="E238" s="21" t="s">
        <v>1879</v>
      </c>
      <c r="F238" s="21" t="s">
        <v>1867</v>
      </c>
      <c r="G238" s="21" t="s">
        <v>1869</v>
      </c>
      <c r="H238" s="21" t="s">
        <v>1869</v>
      </c>
      <c r="I238">
        <v>107</v>
      </c>
      <c r="K238">
        <v>16</v>
      </c>
      <c r="L238" s="20" t="s">
        <v>1895</v>
      </c>
      <c r="M238" s="21">
        <v>14</v>
      </c>
      <c r="N238" s="70">
        <v>15</v>
      </c>
      <c r="O238" s="70">
        <v>0</v>
      </c>
      <c r="P238" s="95">
        <f t="shared" si="21"/>
        <v>29</v>
      </c>
      <c r="Q238">
        <f t="shared" si="22"/>
        <v>6</v>
      </c>
      <c r="S238">
        <v>21</v>
      </c>
      <c r="T238" s="20" t="s">
        <v>1859</v>
      </c>
      <c r="U238" s="21">
        <v>0</v>
      </c>
      <c r="V238" s="70">
        <v>35</v>
      </c>
      <c r="W238" s="70">
        <v>0</v>
      </c>
      <c r="X238" s="95">
        <f t="shared" si="23"/>
        <v>35</v>
      </c>
      <c r="Y238" s="70">
        <f t="shared" si="20"/>
        <v>0</v>
      </c>
    </row>
    <row r="239" spans="1:25" ht="13.5" thickBot="1">
      <c r="A239">
        <v>22</v>
      </c>
      <c r="B239" s="20" t="s">
        <v>1883</v>
      </c>
      <c r="C239" s="11" t="s">
        <v>1882</v>
      </c>
      <c r="D239" s="21" t="s">
        <v>1865</v>
      </c>
      <c r="E239" s="27" t="s">
        <v>1883</v>
      </c>
      <c r="F239" s="21" t="s">
        <v>1339</v>
      </c>
      <c r="G239" s="21" t="s">
        <v>1865</v>
      </c>
      <c r="H239" s="27" t="s">
        <v>1883</v>
      </c>
      <c r="I239">
        <v>114</v>
      </c>
      <c r="K239">
        <v>1</v>
      </c>
      <c r="L239" s="20" t="s">
        <v>1851</v>
      </c>
      <c r="M239" s="21">
        <v>13</v>
      </c>
      <c r="N239" s="70">
        <v>24</v>
      </c>
      <c r="O239" s="70">
        <v>2</v>
      </c>
      <c r="P239" s="95">
        <f t="shared" si="21"/>
        <v>37</v>
      </c>
      <c r="Q239">
        <f t="shared" si="22"/>
        <v>-2</v>
      </c>
      <c r="S239">
        <v>22</v>
      </c>
      <c r="T239" s="20" t="s">
        <v>1883</v>
      </c>
      <c r="U239" s="21">
        <v>5</v>
      </c>
      <c r="V239" s="70">
        <v>26</v>
      </c>
      <c r="W239" s="70">
        <v>0</v>
      </c>
      <c r="X239" s="95">
        <f t="shared" si="23"/>
        <v>31</v>
      </c>
      <c r="Y239" s="70">
        <f t="shared" si="20"/>
        <v>4</v>
      </c>
    </row>
    <row r="240" spans="1:25" ht="13.5" thickBot="1">
      <c r="A240">
        <v>23</v>
      </c>
      <c r="B240" s="20" t="s">
        <v>1889</v>
      </c>
      <c r="C240" s="11" t="s">
        <v>1888</v>
      </c>
      <c r="D240" s="21" t="s">
        <v>1851</v>
      </c>
      <c r="E240" s="21" t="s">
        <v>1851</v>
      </c>
      <c r="F240" s="21" t="s">
        <v>1865</v>
      </c>
      <c r="G240" s="21" t="s">
        <v>1893</v>
      </c>
      <c r="H240" s="21" t="s">
        <v>1893</v>
      </c>
      <c r="I240">
        <v>117</v>
      </c>
      <c r="K240">
        <v>23</v>
      </c>
      <c r="L240" s="20" t="s">
        <v>1889</v>
      </c>
      <c r="M240" s="21">
        <v>3</v>
      </c>
      <c r="N240" s="70">
        <v>28</v>
      </c>
      <c r="O240" s="70">
        <v>0</v>
      </c>
      <c r="P240" s="95">
        <f t="shared" si="21"/>
        <v>31</v>
      </c>
      <c r="Q240">
        <f t="shared" si="22"/>
        <v>4</v>
      </c>
      <c r="S240">
        <v>23</v>
      </c>
      <c r="T240" s="20" t="s">
        <v>1889</v>
      </c>
      <c r="U240" s="21">
        <v>3</v>
      </c>
      <c r="V240" s="70">
        <v>28</v>
      </c>
      <c r="W240" s="70">
        <v>0</v>
      </c>
      <c r="X240" s="95">
        <f t="shared" si="23"/>
        <v>31</v>
      </c>
      <c r="Y240" s="70">
        <f t="shared" si="20"/>
        <v>4</v>
      </c>
    </row>
    <row r="241" spans="1:25" ht="13.5" thickBot="1">
      <c r="A241">
        <v>24</v>
      </c>
      <c r="B241" s="20" t="s">
        <v>1899</v>
      </c>
      <c r="C241" s="11" t="s">
        <v>1898</v>
      </c>
      <c r="D241" s="21" t="s">
        <v>1869</v>
      </c>
      <c r="E241" s="21" t="s">
        <v>1851</v>
      </c>
      <c r="F241" s="21" t="s">
        <v>1889</v>
      </c>
      <c r="G241" s="21" t="s">
        <v>1879</v>
      </c>
      <c r="H241" s="21" t="s">
        <v>1861</v>
      </c>
      <c r="I241">
        <v>118</v>
      </c>
      <c r="K241">
        <v>5</v>
      </c>
      <c r="L241" s="20" t="s">
        <v>1885</v>
      </c>
      <c r="M241" s="21">
        <v>6</v>
      </c>
      <c r="N241" s="70">
        <v>28</v>
      </c>
      <c r="O241" s="70">
        <v>3</v>
      </c>
      <c r="P241" s="95">
        <f t="shared" si="21"/>
        <v>34</v>
      </c>
      <c r="Q241">
        <f t="shared" si="22"/>
        <v>1</v>
      </c>
      <c r="S241">
        <v>24</v>
      </c>
      <c r="T241" s="20" t="s">
        <v>1899</v>
      </c>
      <c r="U241" s="21">
        <v>0</v>
      </c>
      <c r="V241" s="70">
        <v>34</v>
      </c>
      <c r="W241" s="70">
        <v>0</v>
      </c>
      <c r="X241" s="95">
        <f t="shared" si="23"/>
        <v>34</v>
      </c>
      <c r="Y241" s="70">
        <f t="shared" si="20"/>
        <v>1</v>
      </c>
    </row>
    <row r="242" spans="3:21" ht="12.75">
      <c r="C242" s="64" t="s">
        <v>1743</v>
      </c>
      <c r="F242" s="64" t="s">
        <v>24</v>
      </c>
      <c r="G242">
        <v>119</v>
      </c>
      <c r="M242" s="28">
        <f>SUM(M218:M241)</f>
        <v>119</v>
      </c>
      <c r="N242" s="28">
        <f>SUM(N218:N241)</f>
        <v>696</v>
      </c>
      <c r="O242" s="28">
        <f>SUM(O218:O241)</f>
        <v>16</v>
      </c>
      <c r="U242">
        <f>SUM(U218:U241)</f>
        <v>119</v>
      </c>
    </row>
    <row r="243" spans="6:25" ht="13.5" thickBot="1">
      <c r="F243" s="64" t="s">
        <v>197</v>
      </c>
      <c r="G243">
        <v>70</v>
      </c>
      <c r="I243" s="94">
        <f>G243/G242</f>
        <v>0.5882352941176471</v>
      </c>
      <c r="K243" s="97">
        <v>2011</v>
      </c>
      <c r="N243" t="s">
        <v>25</v>
      </c>
      <c r="O243" s="96" t="s">
        <v>1490</v>
      </c>
      <c r="Q243" t="s">
        <v>1693</v>
      </c>
      <c r="S243" s="97">
        <v>2011</v>
      </c>
      <c r="V243" t="s">
        <v>25</v>
      </c>
      <c r="W243" s="96" t="s">
        <v>1490</v>
      </c>
      <c r="Y243" t="s">
        <v>1693</v>
      </c>
    </row>
    <row r="244" spans="2:25" ht="14.25" thickBot="1" thickTop="1">
      <c r="B244" s="92">
        <v>2011</v>
      </c>
      <c r="C244" s="5" t="s">
        <v>1955</v>
      </c>
      <c r="D244" s="16" t="s">
        <v>1956</v>
      </c>
      <c r="E244" s="16" t="s">
        <v>1957</v>
      </c>
      <c r="F244" s="16" t="s">
        <v>1958</v>
      </c>
      <c r="G244" s="16" t="s">
        <v>1959</v>
      </c>
      <c r="H244" s="16" t="s">
        <v>1960</v>
      </c>
      <c r="K244" s="17" t="s">
        <v>198</v>
      </c>
      <c r="M244" t="s">
        <v>24</v>
      </c>
      <c r="N244" s="65" t="s">
        <v>26</v>
      </c>
      <c r="O244" s="65" t="s">
        <v>1491</v>
      </c>
      <c r="P244" s="66" t="s">
        <v>28</v>
      </c>
      <c r="Q244" s="63" t="s">
        <v>24</v>
      </c>
      <c r="S244" s="17" t="s">
        <v>198</v>
      </c>
      <c r="U244" t="s">
        <v>24</v>
      </c>
      <c r="V244" s="65" t="s">
        <v>26</v>
      </c>
      <c r="W244" s="65" t="s">
        <v>1491</v>
      </c>
      <c r="X244" s="66" t="s">
        <v>28</v>
      </c>
      <c r="Y244" s="63" t="s">
        <v>24</v>
      </c>
    </row>
    <row r="245" spans="1:25" ht="14.25" thickBot="1" thickTop="1">
      <c r="A245">
        <v>1</v>
      </c>
      <c r="B245" s="100" t="s">
        <v>1851</v>
      </c>
      <c r="C245" s="101" t="s">
        <v>1850</v>
      </c>
      <c r="D245" s="102" t="s">
        <v>1885</v>
      </c>
      <c r="E245" s="27" t="s">
        <v>1851</v>
      </c>
      <c r="F245" s="27" t="s">
        <v>1851</v>
      </c>
      <c r="G245" s="27" t="s">
        <v>1851</v>
      </c>
      <c r="H245" s="27" t="s">
        <v>1851</v>
      </c>
      <c r="I245">
        <v>44</v>
      </c>
      <c r="K245">
        <v>14</v>
      </c>
      <c r="L245" s="25" t="s">
        <v>1865</v>
      </c>
      <c r="M245" s="21">
        <v>6</v>
      </c>
      <c r="N245" s="70">
        <v>25</v>
      </c>
      <c r="O245" s="70">
        <v>1</v>
      </c>
      <c r="P245" s="95">
        <f>M245+N245</f>
        <v>31</v>
      </c>
      <c r="Q245">
        <f>35-P245</f>
        <v>4</v>
      </c>
      <c r="S245">
        <v>1</v>
      </c>
      <c r="T245" s="25" t="s">
        <v>1851</v>
      </c>
      <c r="U245" s="21">
        <v>7</v>
      </c>
      <c r="V245" s="70">
        <v>35</v>
      </c>
      <c r="W245" s="70">
        <v>5</v>
      </c>
      <c r="X245" s="95">
        <f>U245+V245</f>
        <v>42</v>
      </c>
      <c r="Y245" s="70">
        <f aca="true" t="shared" si="24" ref="Y245:Y268">35-X245</f>
        <v>-7</v>
      </c>
    </row>
    <row r="246" spans="1:25" ht="13.5" thickBot="1">
      <c r="A246">
        <v>2</v>
      </c>
      <c r="B246" s="103" t="s">
        <v>1861</v>
      </c>
      <c r="C246" s="104" t="s">
        <v>1860</v>
      </c>
      <c r="D246" s="102" t="s">
        <v>1867</v>
      </c>
      <c r="E246" s="21" t="s">
        <v>1883</v>
      </c>
      <c r="F246" s="21" t="s">
        <v>1899</v>
      </c>
      <c r="G246" s="21" t="s">
        <v>1863</v>
      </c>
      <c r="H246" s="21" t="s">
        <v>1164</v>
      </c>
      <c r="I246">
        <v>45</v>
      </c>
      <c r="K246">
        <v>8</v>
      </c>
      <c r="L246" s="20" t="s">
        <v>41</v>
      </c>
      <c r="M246" s="21">
        <v>0</v>
      </c>
      <c r="N246" s="70">
        <v>32</v>
      </c>
      <c r="O246" s="70">
        <v>1</v>
      </c>
      <c r="P246" s="95">
        <f aca="true" t="shared" si="25" ref="P246:P268">M246+N246</f>
        <v>32</v>
      </c>
      <c r="Q246">
        <f aca="true" t="shared" si="26" ref="Q246:Q268">35-P246</f>
        <v>3</v>
      </c>
      <c r="S246">
        <v>2</v>
      </c>
      <c r="T246" s="20" t="s">
        <v>1861</v>
      </c>
      <c r="U246" s="21">
        <v>0</v>
      </c>
      <c r="V246" s="70">
        <v>21</v>
      </c>
      <c r="W246" s="70">
        <v>0</v>
      </c>
      <c r="X246" s="95">
        <f aca="true" t="shared" si="27" ref="X246:X268">U246+V246</f>
        <v>21</v>
      </c>
      <c r="Y246" s="70">
        <f t="shared" si="24"/>
        <v>14</v>
      </c>
    </row>
    <row r="247" spans="1:25" ht="13.5" thickBot="1">
      <c r="A247">
        <v>3</v>
      </c>
      <c r="B247" s="103" t="s">
        <v>1871</v>
      </c>
      <c r="C247" s="104" t="s">
        <v>1870</v>
      </c>
      <c r="D247" s="105" t="s">
        <v>1871</v>
      </c>
      <c r="E247" s="27" t="s">
        <v>1871</v>
      </c>
      <c r="F247" s="21" t="s">
        <v>1867</v>
      </c>
      <c r="G247" s="21" t="s">
        <v>1164</v>
      </c>
      <c r="H247" s="27" t="s">
        <v>1871</v>
      </c>
      <c r="I247">
        <v>51</v>
      </c>
      <c r="K247">
        <v>11</v>
      </c>
      <c r="L247" s="20" t="s">
        <v>1869</v>
      </c>
      <c r="M247" s="21">
        <v>7</v>
      </c>
      <c r="N247" s="70">
        <v>30</v>
      </c>
      <c r="O247" s="70">
        <v>0</v>
      </c>
      <c r="P247" s="95">
        <f t="shared" si="25"/>
        <v>37</v>
      </c>
      <c r="Q247">
        <f t="shared" si="26"/>
        <v>-2</v>
      </c>
      <c r="S247">
        <v>3</v>
      </c>
      <c r="T247" s="20" t="s">
        <v>1871</v>
      </c>
      <c r="U247" s="21">
        <v>4</v>
      </c>
      <c r="V247" s="70">
        <v>34</v>
      </c>
      <c r="W247" s="70">
        <v>3</v>
      </c>
      <c r="X247" s="95">
        <f t="shared" si="27"/>
        <v>38</v>
      </c>
      <c r="Y247" s="70">
        <f t="shared" si="24"/>
        <v>-3</v>
      </c>
    </row>
    <row r="248" spans="1:25" ht="13.5" thickBot="1">
      <c r="A248">
        <v>4</v>
      </c>
      <c r="B248" s="103" t="s">
        <v>1895</v>
      </c>
      <c r="C248" s="104" t="s">
        <v>1894</v>
      </c>
      <c r="D248" s="102" t="s">
        <v>1851</v>
      </c>
      <c r="E248" s="21" t="s">
        <v>1865</v>
      </c>
      <c r="F248" s="27" t="s">
        <v>1895</v>
      </c>
      <c r="G248" s="21" t="s">
        <v>1339</v>
      </c>
      <c r="H248" s="21" t="s">
        <v>1869</v>
      </c>
      <c r="I248">
        <v>54</v>
      </c>
      <c r="K248">
        <v>2</v>
      </c>
      <c r="L248" s="20" t="s">
        <v>1861</v>
      </c>
      <c r="M248" s="21">
        <v>0</v>
      </c>
      <c r="N248" s="70">
        <v>21</v>
      </c>
      <c r="O248" s="70">
        <v>0</v>
      </c>
      <c r="P248" s="95">
        <f t="shared" si="25"/>
        <v>21</v>
      </c>
      <c r="Q248">
        <f t="shared" si="26"/>
        <v>14</v>
      </c>
      <c r="S248">
        <v>4</v>
      </c>
      <c r="T248" s="20" t="s">
        <v>1895</v>
      </c>
      <c r="U248" s="21">
        <v>4</v>
      </c>
      <c r="V248" s="70">
        <v>26</v>
      </c>
      <c r="W248" s="70">
        <v>0</v>
      </c>
      <c r="X248" s="95">
        <f t="shared" si="27"/>
        <v>30</v>
      </c>
      <c r="Y248" s="70">
        <f t="shared" si="24"/>
        <v>5</v>
      </c>
    </row>
    <row r="249" spans="1:25" ht="13.5" thickBot="1">
      <c r="A249">
        <v>5</v>
      </c>
      <c r="B249" s="103" t="s">
        <v>1867</v>
      </c>
      <c r="C249" s="104" t="s">
        <v>1866</v>
      </c>
      <c r="D249" s="102" t="s">
        <v>1899</v>
      </c>
      <c r="E249" s="27" t="s">
        <v>1867</v>
      </c>
      <c r="F249" s="27" t="s">
        <v>1867</v>
      </c>
      <c r="G249" s="27"/>
      <c r="H249" s="27" t="s">
        <v>1867</v>
      </c>
      <c r="I249">
        <v>59</v>
      </c>
      <c r="K249">
        <v>20</v>
      </c>
      <c r="L249" s="20" t="s">
        <v>1873</v>
      </c>
      <c r="M249" s="21">
        <v>6</v>
      </c>
      <c r="N249" s="70">
        <v>30</v>
      </c>
      <c r="O249" s="70">
        <v>1</v>
      </c>
      <c r="P249" s="95">
        <f t="shared" si="25"/>
        <v>36</v>
      </c>
      <c r="Q249">
        <f t="shared" si="26"/>
        <v>-1</v>
      </c>
      <c r="S249">
        <v>5</v>
      </c>
      <c r="T249" s="20" t="s">
        <v>1867</v>
      </c>
      <c r="U249" s="21">
        <v>13</v>
      </c>
      <c r="V249" s="70">
        <v>22</v>
      </c>
      <c r="W249" s="70">
        <v>1</v>
      </c>
      <c r="X249" s="95">
        <f t="shared" si="27"/>
        <v>35</v>
      </c>
      <c r="Y249" s="70">
        <f t="shared" si="24"/>
        <v>0</v>
      </c>
    </row>
    <row r="250" spans="1:25" ht="13.5" thickBot="1">
      <c r="A250">
        <v>6</v>
      </c>
      <c r="B250" s="103" t="s">
        <v>1339</v>
      </c>
      <c r="C250" s="104" t="s">
        <v>1340</v>
      </c>
      <c r="D250" s="102" t="s">
        <v>1895</v>
      </c>
      <c r="E250" s="21" t="s">
        <v>1899</v>
      </c>
      <c r="F250" s="21" t="s">
        <v>277</v>
      </c>
      <c r="G250" s="21" t="s">
        <v>1867</v>
      </c>
      <c r="H250" s="21" t="s">
        <v>1893</v>
      </c>
      <c r="I250">
        <v>61</v>
      </c>
      <c r="K250">
        <v>12</v>
      </c>
      <c r="L250" s="20" t="s">
        <v>1162</v>
      </c>
      <c r="M250" s="21">
        <v>8</v>
      </c>
      <c r="N250" s="70">
        <v>28</v>
      </c>
      <c r="O250" s="70">
        <v>0</v>
      </c>
      <c r="P250" s="95">
        <f t="shared" si="25"/>
        <v>36</v>
      </c>
      <c r="Q250">
        <f t="shared" si="26"/>
        <v>-1</v>
      </c>
      <c r="S250">
        <v>6</v>
      </c>
      <c r="T250" s="20" t="s">
        <v>1339</v>
      </c>
      <c r="U250" s="21">
        <v>7</v>
      </c>
      <c r="V250" s="70">
        <v>24</v>
      </c>
      <c r="W250" s="70">
        <v>0</v>
      </c>
      <c r="X250" s="95">
        <f t="shared" si="27"/>
        <v>31</v>
      </c>
      <c r="Y250" s="70">
        <f t="shared" si="24"/>
        <v>4</v>
      </c>
    </row>
    <row r="251" spans="1:25" ht="13.5" thickBot="1">
      <c r="A251">
        <v>7</v>
      </c>
      <c r="B251" s="103" t="s">
        <v>1885</v>
      </c>
      <c r="C251" s="104" t="s">
        <v>1884</v>
      </c>
      <c r="D251" s="102" t="s">
        <v>1899</v>
      </c>
      <c r="E251" s="21" t="s">
        <v>277</v>
      </c>
      <c r="F251" s="27" t="s">
        <v>1885</v>
      </c>
      <c r="G251" s="21" t="s">
        <v>277</v>
      </c>
      <c r="H251" s="21" t="s">
        <v>1883</v>
      </c>
      <c r="I251">
        <v>67</v>
      </c>
      <c r="K251">
        <v>16</v>
      </c>
      <c r="L251" s="20" t="s">
        <v>1877</v>
      </c>
      <c r="M251" s="21">
        <v>2</v>
      </c>
      <c r="N251" s="70">
        <v>28</v>
      </c>
      <c r="O251" s="70">
        <v>0</v>
      </c>
      <c r="P251" s="95">
        <f t="shared" si="25"/>
        <v>30</v>
      </c>
      <c r="Q251">
        <f t="shared" si="26"/>
        <v>5</v>
      </c>
      <c r="S251">
        <v>7</v>
      </c>
      <c r="T251" s="20" t="s">
        <v>1885</v>
      </c>
      <c r="U251" s="21">
        <v>2</v>
      </c>
      <c r="V251" s="70">
        <v>35</v>
      </c>
      <c r="W251" s="70">
        <v>1</v>
      </c>
      <c r="X251" s="95">
        <f t="shared" si="27"/>
        <v>37</v>
      </c>
      <c r="Y251" s="70">
        <f t="shared" si="24"/>
        <v>-2</v>
      </c>
    </row>
    <row r="252" spans="1:25" ht="13.5" thickBot="1">
      <c r="A252">
        <v>8</v>
      </c>
      <c r="B252" s="20" t="s">
        <v>41</v>
      </c>
      <c r="C252" s="11" t="s">
        <v>42</v>
      </c>
      <c r="D252" s="21" t="s">
        <v>1889</v>
      </c>
      <c r="E252" s="21" t="s">
        <v>1889</v>
      </c>
      <c r="F252" s="21" t="s">
        <v>1869</v>
      </c>
      <c r="G252" s="21" t="s">
        <v>1889</v>
      </c>
      <c r="H252" s="21" t="s">
        <v>1889</v>
      </c>
      <c r="I252">
        <v>69</v>
      </c>
      <c r="K252">
        <v>18</v>
      </c>
      <c r="L252" s="20" t="s">
        <v>1893</v>
      </c>
      <c r="M252" s="21">
        <v>6</v>
      </c>
      <c r="N252" s="70">
        <v>34</v>
      </c>
      <c r="O252" s="70">
        <v>1</v>
      </c>
      <c r="P252" s="95">
        <f t="shared" si="25"/>
        <v>40</v>
      </c>
      <c r="Q252">
        <f t="shared" si="26"/>
        <v>-5</v>
      </c>
      <c r="S252">
        <v>8</v>
      </c>
      <c r="T252" s="20" t="s">
        <v>41</v>
      </c>
      <c r="U252" s="21">
        <v>0</v>
      </c>
      <c r="V252" s="70">
        <v>32</v>
      </c>
      <c r="W252" s="70">
        <v>1</v>
      </c>
      <c r="X252" s="95">
        <f t="shared" si="27"/>
        <v>32</v>
      </c>
      <c r="Y252" s="70">
        <f t="shared" si="24"/>
        <v>3</v>
      </c>
    </row>
    <row r="253" spans="1:25" ht="13.5" thickBot="1">
      <c r="A253">
        <v>9</v>
      </c>
      <c r="B253" s="20" t="s">
        <v>1859</v>
      </c>
      <c r="C253" s="11" t="s">
        <v>1858</v>
      </c>
      <c r="D253" s="27" t="s">
        <v>1859</v>
      </c>
      <c r="E253" s="27" t="s">
        <v>1859</v>
      </c>
      <c r="F253" s="21" t="s">
        <v>1899</v>
      </c>
      <c r="G253" s="21" t="s">
        <v>1889</v>
      </c>
      <c r="H253" s="21" t="s">
        <v>1873</v>
      </c>
      <c r="I253">
        <v>71</v>
      </c>
      <c r="K253">
        <v>23</v>
      </c>
      <c r="L253" s="20" t="s">
        <v>1879</v>
      </c>
      <c r="M253" s="21">
        <v>0</v>
      </c>
      <c r="N253" s="70">
        <v>40</v>
      </c>
      <c r="O253" s="70">
        <v>2</v>
      </c>
      <c r="P253" s="95">
        <f t="shared" si="25"/>
        <v>40</v>
      </c>
      <c r="Q253">
        <f t="shared" si="26"/>
        <v>-5</v>
      </c>
      <c r="S253">
        <v>9</v>
      </c>
      <c r="T253" s="20" t="s">
        <v>1859</v>
      </c>
      <c r="U253" s="21">
        <v>2</v>
      </c>
      <c r="V253" s="70">
        <v>32</v>
      </c>
      <c r="W253" s="70">
        <v>0</v>
      </c>
      <c r="X253" s="95">
        <f t="shared" si="27"/>
        <v>34</v>
      </c>
      <c r="Y253" s="70">
        <f t="shared" si="24"/>
        <v>1</v>
      </c>
    </row>
    <row r="254" spans="1:25" ht="13.5" thickBot="1">
      <c r="A254">
        <v>10</v>
      </c>
      <c r="B254" s="20" t="s">
        <v>1164</v>
      </c>
      <c r="C254" s="11" t="s">
        <v>1165</v>
      </c>
      <c r="D254" s="21" t="s">
        <v>1895</v>
      </c>
      <c r="E254" s="21" t="s">
        <v>1867</v>
      </c>
      <c r="F254" s="27" t="s">
        <v>1164</v>
      </c>
      <c r="G254" s="27" t="s">
        <v>1164</v>
      </c>
      <c r="H254" s="27" t="s">
        <v>1164</v>
      </c>
      <c r="I254">
        <v>71</v>
      </c>
      <c r="K254">
        <v>24</v>
      </c>
      <c r="L254" s="20" t="s">
        <v>1899</v>
      </c>
      <c r="M254" s="21">
        <v>5</v>
      </c>
      <c r="N254" s="70">
        <v>38</v>
      </c>
      <c r="O254" s="70">
        <v>2</v>
      </c>
      <c r="P254" s="95">
        <f t="shared" si="25"/>
        <v>43</v>
      </c>
      <c r="Q254">
        <f t="shared" si="26"/>
        <v>-8</v>
      </c>
      <c r="S254">
        <v>10</v>
      </c>
      <c r="T254" s="20" t="s">
        <v>1164</v>
      </c>
      <c r="U254" s="21">
        <v>5</v>
      </c>
      <c r="V254" s="70">
        <v>36</v>
      </c>
      <c r="W254" s="70">
        <v>2</v>
      </c>
      <c r="X254" s="95">
        <f t="shared" si="27"/>
        <v>41</v>
      </c>
      <c r="Y254" s="70">
        <f t="shared" si="24"/>
        <v>-6</v>
      </c>
    </row>
    <row r="255" spans="1:25" ht="13.5" thickBot="1">
      <c r="A255">
        <v>11</v>
      </c>
      <c r="B255" s="20" t="s">
        <v>1869</v>
      </c>
      <c r="C255" s="11" t="s">
        <v>1868</v>
      </c>
      <c r="D255" s="27" t="s">
        <v>1869</v>
      </c>
      <c r="E255" s="21" t="s">
        <v>1889</v>
      </c>
      <c r="F255" s="21" t="s">
        <v>1889</v>
      </c>
      <c r="G255" s="27" t="s">
        <v>1869</v>
      </c>
      <c r="H255" s="27" t="s">
        <v>1869</v>
      </c>
      <c r="I255">
        <v>77</v>
      </c>
      <c r="K255">
        <v>3</v>
      </c>
      <c r="L255" s="20" t="s">
        <v>1871</v>
      </c>
      <c r="M255" s="21">
        <v>4</v>
      </c>
      <c r="N255" s="70">
        <v>34</v>
      </c>
      <c r="O255" s="70">
        <v>3</v>
      </c>
      <c r="P255" s="95">
        <f t="shared" si="25"/>
        <v>38</v>
      </c>
      <c r="Q255">
        <f t="shared" si="26"/>
        <v>-3</v>
      </c>
      <c r="S255">
        <v>11</v>
      </c>
      <c r="T255" s="20" t="s">
        <v>1869</v>
      </c>
      <c r="U255" s="21">
        <v>7</v>
      </c>
      <c r="V255" s="70">
        <v>30</v>
      </c>
      <c r="W255" s="70">
        <v>0</v>
      </c>
      <c r="X255" s="95">
        <f t="shared" si="27"/>
        <v>37</v>
      </c>
      <c r="Y255" s="70">
        <f t="shared" si="24"/>
        <v>-2</v>
      </c>
    </row>
    <row r="256" spans="1:25" ht="13.5" thickBot="1">
      <c r="A256">
        <v>12</v>
      </c>
      <c r="B256" s="20" t="s">
        <v>1162</v>
      </c>
      <c r="C256" s="11" t="s">
        <v>1163</v>
      </c>
      <c r="D256" s="27" t="s">
        <v>1162</v>
      </c>
      <c r="E256" s="27" t="s">
        <v>1162</v>
      </c>
      <c r="F256" s="27" t="s">
        <v>1162</v>
      </c>
      <c r="G256" s="27" t="s">
        <v>1162</v>
      </c>
      <c r="H256" s="27" t="s">
        <v>1162</v>
      </c>
      <c r="I256">
        <v>81</v>
      </c>
      <c r="K256">
        <v>22</v>
      </c>
      <c r="L256" s="20" t="s">
        <v>1360</v>
      </c>
      <c r="M256" s="21">
        <v>0</v>
      </c>
      <c r="N256" s="70">
        <v>30</v>
      </c>
      <c r="O256" s="70">
        <v>0</v>
      </c>
      <c r="P256" s="95">
        <f t="shared" si="25"/>
        <v>30</v>
      </c>
      <c r="Q256">
        <f t="shared" si="26"/>
        <v>5</v>
      </c>
      <c r="S256">
        <v>12</v>
      </c>
      <c r="T256" s="20" t="s">
        <v>1162</v>
      </c>
      <c r="U256" s="21">
        <v>8</v>
      </c>
      <c r="V256" s="70">
        <v>28</v>
      </c>
      <c r="W256" s="70">
        <v>0</v>
      </c>
      <c r="X256" s="95">
        <f t="shared" si="27"/>
        <v>36</v>
      </c>
      <c r="Y256" s="70">
        <f t="shared" si="24"/>
        <v>-1</v>
      </c>
    </row>
    <row r="257" spans="1:25" ht="13.5" thickBot="1">
      <c r="A257">
        <v>13</v>
      </c>
      <c r="B257" s="20" t="s">
        <v>1883</v>
      </c>
      <c r="C257" s="11" t="s">
        <v>1882</v>
      </c>
      <c r="D257" s="27" t="s">
        <v>1883</v>
      </c>
      <c r="E257" s="27" t="s">
        <v>1883</v>
      </c>
      <c r="F257" s="27" t="s">
        <v>1883</v>
      </c>
      <c r="G257" s="27" t="s">
        <v>1883</v>
      </c>
      <c r="H257" s="27" t="s">
        <v>1883</v>
      </c>
      <c r="I257">
        <v>82</v>
      </c>
      <c r="K257">
        <v>5</v>
      </c>
      <c r="L257" s="20" t="s">
        <v>1867</v>
      </c>
      <c r="M257" s="21">
        <v>13</v>
      </c>
      <c r="N257" s="70">
        <v>22</v>
      </c>
      <c r="O257" s="70">
        <v>1</v>
      </c>
      <c r="P257" s="95">
        <f t="shared" si="25"/>
        <v>35</v>
      </c>
      <c r="Q257">
        <f t="shared" si="26"/>
        <v>0</v>
      </c>
      <c r="S257">
        <v>13</v>
      </c>
      <c r="T257" s="20" t="s">
        <v>1883</v>
      </c>
      <c r="U257" s="21">
        <v>11</v>
      </c>
      <c r="V257" s="70">
        <v>35</v>
      </c>
      <c r="W257" s="70">
        <v>3</v>
      </c>
      <c r="X257" s="95">
        <f t="shared" si="27"/>
        <v>46</v>
      </c>
      <c r="Y257" s="70">
        <f t="shared" si="24"/>
        <v>-11</v>
      </c>
    </row>
    <row r="258" spans="1:25" ht="13.5" thickBot="1">
      <c r="A258">
        <v>14</v>
      </c>
      <c r="B258" s="20" t="s">
        <v>1865</v>
      </c>
      <c r="C258" s="11" t="s">
        <v>101</v>
      </c>
      <c r="D258" s="27" t="s">
        <v>1865</v>
      </c>
      <c r="E258" s="27" t="s">
        <v>1865</v>
      </c>
      <c r="F258" s="27" t="s">
        <v>1865</v>
      </c>
      <c r="G258" s="27" t="s">
        <v>1865</v>
      </c>
      <c r="H258" s="27" t="s">
        <v>1865</v>
      </c>
      <c r="I258">
        <v>83</v>
      </c>
      <c r="K258">
        <v>9</v>
      </c>
      <c r="L258" s="20" t="s">
        <v>1859</v>
      </c>
      <c r="M258" s="21">
        <v>2</v>
      </c>
      <c r="N258" s="70">
        <v>32</v>
      </c>
      <c r="O258" s="70">
        <v>0</v>
      </c>
      <c r="P258" s="95">
        <f t="shared" si="25"/>
        <v>34</v>
      </c>
      <c r="Q258">
        <f t="shared" si="26"/>
        <v>1</v>
      </c>
      <c r="S258">
        <v>14</v>
      </c>
      <c r="T258" s="20" t="s">
        <v>1865</v>
      </c>
      <c r="U258" s="21">
        <v>6</v>
      </c>
      <c r="V258" s="70">
        <v>25</v>
      </c>
      <c r="W258" s="70">
        <v>1</v>
      </c>
      <c r="X258" s="95">
        <f t="shared" si="27"/>
        <v>31</v>
      </c>
      <c r="Y258" s="70">
        <f t="shared" si="24"/>
        <v>4</v>
      </c>
    </row>
    <row r="259" spans="1:25" ht="13.5" thickBot="1">
      <c r="A259">
        <v>15</v>
      </c>
      <c r="B259" s="20" t="s">
        <v>1855</v>
      </c>
      <c r="C259" s="11" t="s">
        <v>1854</v>
      </c>
      <c r="D259" s="27" t="s">
        <v>1855</v>
      </c>
      <c r="E259" s="27" t="s">
        <v>1855</v>
      </c>
      <c r="F259" s="27" t="s">
        <v>1855</v>
      </c>
      <c r="G259" s="21" t="s">
        <v>1883</v>
      </c>
      <c r="H259" s="27" t="s">
        <v>1855</v>
      </c>
      <c r="I259">
        <v>91</v>
      </c>
      <c r="K259">
        <v>13</v>
      </c>
      <c r="L259" s="20" t="s">
        <v>1883</v>
      </c>
      <c r="M259" s="21">
        <v>11</v>
      </c>
      <c r="N259" s="70">
        <v>35</v>
      </c>
      <c r="O259" s="70">
        <v>3</v>
      </c>
      <c r="P259" s="95">
        <f t="shared" si="25"/>
        <v>46</v>
      </c>
      <c r="Q259">
        <f t="shared" si="26"/>
        <v>-11</v>
      </c>
      <c r="S259">
        <v>15</v>
      </c>
      <c r="T259" s="20" t="s">
        <v>1855</v>
      </c>
      <c r="U259" s="21">
        <v>4</v>
      </c>
      <c r="V259" s="70">
        <v>34</v>
      </c>
      <c r="W259" s="70">
        <v>0</v>
      </c>
      <c r="X259" s="95">
        <f t="shared" si="27"/>
        <v>38</v>
      </c>
      <c r="Y259" s="70">
        <f t="shared" si="24"/>
        <v>-3</v>
      </c>
    </row>
    <row r="260" spans="1:25" ht="13.5" thickBot="1">
      <c r="A260">
        <v>16</v>
      </c>
      <c r="B260" s="20" t="s">
        <v>1877</v>
      </c>
      <c r="C260" s="11" t="s">
        <v>1876</v>
      </c>
      <c r="D260" s="21" t="s">
        <v>1339</v>
      </c>
      <c r="E260" s="21" t="s">
        <v>1871</v>
      </c>
      <c r="F260" s="21" t="s">
        <v>1863</v>
      </c>
      <c r="G260" s="21" t="s">
        <v>1873</v>
      </c>
      <c r="H260" s="27" t="s">
        <v>1877</v>
      </c>
      <c r="I260">
        <v>92</v>
      </c>
      <c r="K260">
        <v>10</v>
      </c>
      <c r="L260" s="20" t="s">
        <v>1164</v>
      </c>
      <c r="M260" s="21">
        <v>5</v>
      </c>
      <c r="N260" s="70">
        <v>36</v>
      </c>
      <c r="O260" s="70">
        <v>2</v>
      </c>
      <c r="P260" s="95">
        <f t="shared" si="25"/>
        <v>41</v>
      </c>
      <c r="Q260">
        <f t="shared" si="26"/>
        <v>-6</v>
      </c>
      <c r="S260">
        <v>16</v>
      </c>
      <c r="T260" s="20" t="s">
        <v>1877</v>
      </c>
      <c r="U260" s="21">
        <v>2</v>
      </c>
      <c r="V260" s="70">
        <v>28</v>
      </c>
      <c r="W260" s="70">
        <v>0</v>
      </c>
      <c r="X260" s="95">
        <f t="shared" si="27"/>
        <v>30</v>
      </c>
      <c r="Y260" s="70">
        <f t="shared" si="24"/>
        <v>5</v>
      </c>
    </row>
    <row r="261" spans="1:25" ht="13.5" thickBot="1">
      <c r="A261">
        <v>17</v>
      </c>
      <c r="B261" s="20" t="s">
        <v>1881</v>
      </c>
      <c r="C261" s="11" t="s">
        <v>1880</v>
      </c>
      <c r="D261" s="27" t="s">
        <v>1881</v>
      </c>
      <c r="E261" s="27" t="s">
        <v>1881</v>
      </c>
      <c r="F261" s="21" t="s">
        <v>1867</v>
      </c>
      <c r="G261" s="27" t="s">
        <v>1881</v>
      </c>
      <c r="H261" s="27" t="s">
        <v>1881</v>
      </c>
      <c r="I261">
        <v>94</v>
      </c>
      <c r="K261">
        <v>19</v>
      </c>
      <c r="L261" s="20" t="s">
        <v>1863</v>
      </c>
      <c r="M261" s="21">
        <v>2</v>
      </c>
      <c r="N261" s="70">
        <v>37</v>
      </c>
      <c r="O261" s="70">
        <v>1</v>
      </c>
      <c r="P261" s="95">
        <f t="shared" si="25"/>
        <v>39</v>
      </c>
      <c r="Q261">
        <f t="shared" si="26"/>
        <v>-4</v>
      </c>
      <c r="S261">
        <v>17</v>
      </c>
      <c r="T261" s="20" t="s">
        <v>1881</v>
      </c>
      <c r="U261" s="21">
        <v>4</v>
      </c>
      <c r="V261" s="70">
        <v>27</v>
      </c>
      <c r="W261" s="70">
        <v>1</v>
      </c>
      <c r="X261" s="95">
        <f t="shared" si="27"/>
        <v>31</v>
      </c>
      <c r="Y261" s="70">
        <f t="shared" si="24"/>
        <v>4</v>
      </c>
    </row>
    <row r="262" spans="1:25" ht="13.5" thickBot="1">
      <c r="A262">
        <v>18</v>
      </c>
      <c r="B262" s="20" t="s">
        <v>1893</v>
      </c>
      <c r="C262" s="11" t="s">
        <v>1892</v>
      </c>
      <c r="D262" s="27" t="s">
        <v>1893</v>
      </c>
      <c r="E262" s="21" t="s">
        <v>1339</v>
      </c>
      <c r="F262" s="27" t="s">
        <v>1893</v>
      </c>
      <c r="G262" s="27" t="s">
        <v>1893</v>
      </c>
      <c r="H262" s="27" t="s">
        <v>1893</v>
      </c>
      <c r="I262">
        <v>94.1</v>
      </c>
      <c r="K262">
        <v>17</v>
      </c>
      <c r="L262" s="20" t="s">
        <v>1881</v>
      </c>
      <c r="M262" s="21">
        <v>4</v>
      </c>
      <c r="N262" s="70">
        <v>27</v>
      </c>
      <c r="O262" s="70">
        <v>1</v>
      </c>
      <c r="P262" s="95">
        <f t="shared" si="25"/>
        <v>31</v>
      </c>
      <c r="Q262">
        <f t="shared" si="26"/>
        <v>4</v>
      </c>
      <c r="S262">
        <v>18</v>
      </c>
      <c r="T262" s="20" t="s">
        <v>1893</v>
      </c>
      <c r="U262" s="21">
        <v>6</v>
      </c>
      <c r="V262" s="70">
        <v>34</v>
      </c>
      <c r="W262" s="70">
        <v>1</v>
      </c>
      <c r="X262" s="95">
        <f t="shared" si="27"/>
        <v>40</v>
      </c>
      <c r="Y262" s="70">
        <f t="shared" si="24"/>
        <v>-5</v>
      </c>
    </row>
    <row r="263" spans="1:25" ht="13.5" thickBot="1">
      <c r="A263">
        <v>19</v>
      </c>
      <c r="B263" s="20" t="s">
        <v>1863</v>
      </c>
      <c r="C263" s="11" t="s">
        <v>1862</v>
      </c>
      <c r="D263" s="21" t="s">
        <v>1162</v>
      </c>
      <c r="E263" s="21" t="s">
        <v>1889</v>
      </c>
      <c r="F263" s="21" t="s">
        <v>1889</v>
      </c>
      <c r="G263" s="21" t="s">
        <v>1889</v>
      </c>
      <c r="H263" s="21" t="s">
        <v>1867</v>
      </c>
      <c r="I263">
        <v>100</v>
      </c>
      <c r="K263">
        <v>6</v>
      </c>
      <c r="L263" s="20" t="s">
        <v>1339</v>
      </c>
      <c r="M263" s="21">
        <v>7</v>
      </c>
      <c r="N263" s="70">
        <v>24</v>
      </c>
      <c r="O263" s="70">
        <v>0</v>
      </c>
      <c r="P263" s="95">
        <f t="shared" si="25"/>
        <v>31</v>
      </c>
      <c r="Q263">
        <f t="shared" si="26"/>
        <v>4</v>
      </c>
      <c r="S263">
        <v>19</v>
      </c>
      <c r="T263" s="20" t="s">
        <v>1863</v>
      </c>
      <c r="U263" s="21">
        <v>2</v>
      </c>
      <c r="V263" s="70">
        <v>37</v>
      </c>
      <c r="W263" s="70">
        <v>1</v>
      </c>
      <c r="X263" s="95">
        <f t="shared" si="27"/>
        <v>39</v>
      </c>
      <c r="Y263" s="70">
        <f t="shared" si="24"/>
        <v>-4</v>
      </c>
    </row>
    <row r="264" spans="1:25" ht="13.5" thickBot="1">
      <c r="A264">
        <v>20</v>
      </c>
      <c r="B264" s="20" t="s">
        <v>1873</v>
      </c>
      <c r="C264" s="11" t="s">
        <v>1872</v>
      </c>
      <c r="D264" s="21" t="s">
        <v>1867</v>
      </c>
      <c r="E264" s="21" t="s">
        <v>1867</v>
      </c>
      <c r="F264" s="21" t="s">
        <v>1889</v>
      </c>
      <c r="G264" s="21" t="s">
        <v>1889</v>
      </c>
      <c r="H264" s="21" t="s">
        <v>1339</v>
      </c>
      <c r="I264">
        <v>103</v>
      </c>
      <c r="K264">
        <v>15</v>
      </c>
      <c r="L264" s="20" t="s">
        <v>1855</v>
      </c>
      <c r="M264" s="21">
        <v>4</v>
      </c>
      <c r="N264" s="70">
        <v>34</v>
      </c>
      <c r="O264" s="70">
        <v>0</v>
      </c>
      <c r="P264" s="95">
        <f t="shared" si="25"/>
        <v>38</v>
      </c>
      <c r="Q264">
        <f t="shared" si="26"/>
        <v>-3</v>
      </c>
      <c r="S264">
        <v>20</v>
      </c>
      <c r="T264" s="20" t="s">
        <v>1873</v>
      </c>
      <c r="U264" s="21">
        <v>6</v>
      </c>
      <c r="V264" s="70">
        <v>30</v>
      </c>
      <c r="W264" s="70">
        <v>1</v>
      </c>
      <c r="X264" s="95">
        <f t="shared" si="27"/>
        <v>36</v>
      </c>
      <c r="Y264" s="70">
        <f t="shared" si="24"/>
        <v>-1</v>
      </c>
    </row>
    <row r="265" spans="1:25" ht="13.5" thickBot="1">
      <c r="A265">
        <v>21</v>
      </c>
      <c r="B265" s="20" t="s">
        <v>1889</v>
      </c>
      <c r="C265" s="11" t="s">
        <v>1888</v>
      </c>
      <c r="D265" s="21" t="s">
        <v>1869</v>
      </c>
      <c r="E265" s="21" t="s">
        <v>1339</v>
      </c>
      <c r="F265" s="21" t="s">
        <v>1339</v>
      </c>
      <c r="G265" s="27" t="s">
        <v>1889</v>
      </c>
      <c r="H265" s="21" t="s">
        <v>1851</v>
      </c>
      <c r="I265">
        <v>103</v>
      </c>
      <c r="K265">
        <v>4</v>
      </c>
      <c r="L265" s="20" t="s">
        <v>1895</v>
      </c>
      <c r="M265" s="21">
        <v>4</v>
      </c>
      <c r="N265" s="70">
        <v>26</v>
      </c>
      <c r="O265" s="70">
        <v>0</v>
      </c>
      <c r="P265" s="95">
        <f t="shared" si="25"/>
        <v>30</v>
      </c>
      <c r="Q265">
        <f t="shared" si="26"/>
        <v>5</v>
      </c>
      <c r="S265">
        <v>21</v>
      </c>
      <c r="T265" s="20" t="s">
        <v>1889</v>
      </c>
      <c r="U265" s="21">
        <v>14</v>
      </c>
      <c r="V265" s="70">
        <v>16</v>
      </c>
      <c r="W265" s="70">
        <v>0</v>
      </c>
      <c r="X265" s="95">
        <f t="shared" si="27"/>
        <v>30</v>
      </c>
      <c r="Y265" s="70">
        <f t="shared" si="24"/>
        <v>5</v>
      </c>
    </row>
    <row r="266" spans="1:25" ht="13.5" thickBot="1">
      <c r="A266">
        <v>22</v>
      </c>
      <c r="B266" s="20" t="s">
        <v>1360</v>
      </c>
      <c r="C266" s="11" t="s">
        <v>1359</v>
      </c>
      <c r="D266" s="21" t="s">
        <v>1162</v>
      </c>
      <c r="E266" s="21" t="s">
        <v>1867</v>
      </c>
      <c r="F266" s="21" t="s">
        <v>1851</v>
      </c>
      <c r="G266" s="21" t="s">
        <v>1867</v>
      </c>
      <c r="H266" s="21" t="s">
        <v>1162</v>
      </c>
      <c r="I266">
        <v>104</v>
      </c>
      <c r="K266">
        <v>1</v>
      </c>
      <c r="L266" s="20" t="s">
        <v>1851</v>
      </c>
      <c r="M266" s="21">
        <v>7</v>
      </c>
      <c r="N266" s="70">
        <v>35</v>
      </c>
      <c r="O266" s="70">
        <v>5</v>
      </c>
      <c r="P266" s="95">
        <f t="shared" si="25"/>
        <v>42</v>
      </c>
      <c r="Q266">
        <f t="shared" si="26"/>
        <v>-7</v>
      </c>
      <c r="S266">
        <v>22</v>
      </c>
      <c r="T266" s="20" t="s">
        <v>1360</v>
      </c>
      <c r="U266" s="21">
        <v>0</v>
      </c>
      <c r="V266" s="70">
        <v>30</v>
      </c>
      <c r="W266" s="70">
        <v>0</v>
      </c>
      <c r="X266" s="95">
        <f t="shared" si="27"/>
        <v>30</v>
      </c>
      <c r="Y266" s="70">
        <f t="shared" si="24"/>
        <v>5</v>
      </c>
    </row>
    <row r="267" spans="1:25" ht="13.5" thickBot="1">
      <c r="A267">
        <v>23</v>
      </c>
      <c r="B267" s="20" t="s">
        <v>1879</v>
      </c>
      <c r="C267" s="11" t="s">
        <v>1878</v>
      </c>
      <c r="D267" s="21" t="s">
        <v>1339</v>
      </c>
      <c r="E267" s="21" t="s">
        <v>1883</v>
      </c>
      <c r="F267" s="21" t="s">
        <v>1883</v>
      </c>
      <c r="G267" s="21" t="s">
        <v>1873</v>
      </c>
      <c r="H267" s="21" t="s">
        <v>1893</v>
      </c>
      <c r="I267">
        <v>109</v>
      </c>
      <c r="K267">
        <v>21</v>
      </c>
      <c r="L267" s="20" t="s">
        <v>1889</v>
      </c>
      <c r="M267" s="21">
        <v>14</v>
      </c>
      <c r="N267" s="70">
        <v>16</v>
      </c>
      <c r="O267" s="70">
        <v>0</v>
      </c>
      <c r="P267" s="95">
        <f t="shared" si="25"/>
        <v>30</v>
      </c>
      <c r="Q267">
        <f t="shared" si="26"/>
        <v>5</v>
      </c>
      <c r="S267">
        <v>23</v>
      </c>
      <c r="T267" s="20" t="s">
        <v>1879</v>
      </c>
      <c r="U267" s="21">
        <v>0</v>
      </c>
      <c r="V267" s="70">
        <v>40</v>
      </c>
      <c r="W267" s="70">
        <v>2</v>
      </c>
      <c r="X267" s="95">
        <f t="shared" si="27"/>
        <v>40</v>
      </c>
      <c r="Y267" s="70">
        <f t="shared" si="24"/>
        <v>-5</v>
      </c>
    </row>
    <row r="268" spans="1:25" ht="13.5" thickBot="1">
      <c r="A268">
        <v>24</v>
      </c>
      <c r="B268" s="20" t="s">
        <v>1899</v>
      </c>
      <c r="C268" s="11" t="s">
        <v>1898</v>
      </c>
      <c r="D268" s="21" t="s">
        <v>1883</v>
      </c>
      <c r="E268" s="21" t="s">
        <v>1869</v>
      </c>
      <c r="F268" s="21" t="s">
        <v>1877</v>
      </c>
      <c r="G268" s="21" t="s">
        <v>1889</v>
      </c>
      <c r="H268" s="21" t="s">
        <v>1895</v>
      </c>
      <c r="I268">
        <v>115</v>
      </c>
      <c r="K268">
        <v>7</v>
      </c>
      <c r="L268" s="20" t="s">
        <v>1885</v>
      </c>
      <c r="M268" s="21">
        <v>2</v>
      </c>
      <c r="N268" s="70">
        <v>35</v>
      </c>
      <c r="O268" s="70">
        <v>1</v>
      </c>
      <c r="P268" s="95">
        <f t="shared" si="25"/>
        <v>37</v>
      </c>
      <c r="Q268">
        <f t="shared" si="26"/>
        <v>-2</v>
      </c>
      <c r="S268">
        <v>24</v>
      </c>
      <c r="T268" s="20" t="s">
        <v>1899</v>
      </c>
      <c r="U268" s="21">
        <v>5</v>
      </c>
      <c r="V268" s="70">
        <v>38</v>
      </c>
      <c r="W268" s="70">
        <v>2</v>
      </c>
      <c r="X268" s="95">
        <f t="shared" si="27"/>
        <v>43</v>
      </c>
      <c r="Y268" s="70">
        <f t="shared" si="24"/>
        <v>-8</v>
      </c>
    </row>
    <row r="269" spans="3:21" ht="12.75">
      <c r="C269" s="99" t="s">
        <v>273</v>
      </c>
      <c r="M269" s="28">
        <f>SUM(M245:M268)</f>
        <v>119</v>
      </c>
      <c r="N269" s="28">
        <f>SUM(N245:N268)</f>
        <v>729</v>
      </c>
      <c r="O269" s="28">
        <f>SUM(O245:O268)</f>
        <v>25</v>
      </c>
      <c r="U269">
        <f>SUM(U245:U268)</f>
        <v>119</v>
      </c>
    </row>
    <row r="270" spans="6:25" ht="13.5" thickBot="1">
      <c r="F270" s="64" t="s">
        <v>197</v>
      </c>
      <c r="G270">
        <v>63</v>
      </c>
      <c r="I270" s="94">
        <f>G270/G296</f>
        <v>0.525</v>
      </c>
      <c r="K270" s="97">
        <v>2012</v>
      </c>
      <c r="N270" t="s">
        <v>25</v>
      </c>
      <c r="O270" s="96" t="s">
        <v>1490</v>
      </c>
      <c r="Q270" t="s">
        <v>1693</v>
      </c>
      <c r="S270" s="97">
        <v>2012</v>
      </c>
      <c r="V270" t="s">
        <v>25</v>
      </c>
      <c r="W270" s="96" t="s">
        <v>1490</v>
      </c>
      <c r="Y270" t="s">
        <v>1693</v>
      </c>
    </row>
    <row r="271" spans="2:25" ht="14.25" thickBot="1" thickTop="1">
      <c r="B271" s="92">
        <v>2012</v>
      </c>
      <c r="C271" s="5" t="s">
        <v>1955</v>
      </c>
      <c r="D271" s="16" t="s">
        <v>1956</v>
      </c>
      <c r="E271" s="16" t="s">
        <v>1957</v>
      </c>
      <c r="F271" s="16" t="s">
        <v>1958</v>
      </c>
      <c r="G271" s="16" t="s">
        <v>1959</v>
      </c>
      <c r="H271" s="16" t="s">
        <v>1960</v>
      </c>
      <c r="K271" s="17" t="s">
        <v>198</v>
      </c>
      <c r="M271" t="s">
        <v>24</v>
      </c>
      <c r="N271" s="65" t="s">
        <v>26</v>
      </c>
      <c r="O271" s="65" t="s">
        <v>1491</v>
      </c>
      <c r="P271" s="66" t="s">
        <v>28</v>
      </c>
      <c r="Q271" s="63" t="s">
        <v>24</v>
      </c>
      <c r="S271" s="17" t="s">
        <v>198</v>
      </c>
      <c r="U271" t="s">
        <v>24</v>
      </c>
      <c r="V271" s="65" t="s">
        <v>26</v>
      </c>
      <c r="W271" s="65" t="s">
        <v>1491</v>
      </c>
      <c r="X271" s="66" t="s">
        <v>28</v>
      </c>
      <c r="Y271" s="63" t="s">
        <v>24</v>
      </c>
    </row>
    <row r="272" spans="1:25" ht="14.25" thickBot="1" thickTop="1">
      <c r="A272">
        <v>1</v>
      </c>
      <c r="B272" s="25" t="s">
        <v>1889</v>
      </c>
      <c r="C272" s="8" t="s">
        <v>1888</v>
      </c>
      <c r="D272" s="102" t="s">
        <v>41</v>
      </c>
      <c r="E272" s="21" t="s">
        <v>1851</v>
      </c>
      <c r="F272" s="27" t="s">
        <v>1889</v>
      </c>
      <c r="G272" s="27" t="s">
        <v>1889</v>
      </c>
      <c r="H272" s="27" t="s">
        <v>1889</v>
      </c>
      <c r="I272" s="274">
        <v>41</v>
      </c>
      <c r="K272">
        <v>12</v>
      </c>
      <c r="L272" s="25" t="s">
        <v>1865</v>
      </c>
      <c r="M272" s="21">
        <v>8</v>
      </c>
      <c r="N272" s="70">
        <v>26</v>
      </c>
      <c r="O272" s="70">
        <v>0</v>
      </c>
      <c r="P272" s="95">
        <f>M272+N272</f>
        <v>34</v>
      </c>
      <c r="Q272">
        <f>35-P272</f>
        <v>1</v>
      </c>
      <c r="S272">
        <v>1</v>
      </c>
      <c r="T272" s="25" t="s">
        <v>1889</v>
      </c>
      <c r="U272" s="21">
        <v>9</v>
      </c>
      <c r="V272" s="70">
        <v>22</v>
      </c>
      <c r="W272" s="70">
        <v>1</v>
      </c>
      <c r="X272" s="95">
        <f>U272+V272</f>
        <v>31</v>
      </c>
      <c r="Y272" s="70">
        <f aca="true" t="shared" si="28" ref="Y272:Y295">35-X272</f>
        <v>4</v>
      </c>
    </row>
    <row r="273" spans="1:25" ht="13.5" thickBot="1">
      <c r="A273">
        <v>2</v>
      </c>
      <c r="B273" s="20" t="s">
        <v>1861</v>
      </c>
      <c r="C273" s="11" t="s">
        <v>1860</v>
      </c>
      <c r="D273" s="102" t="s">
        <v>41</v>
      </c>
      <c r="E273" s="21" t="s">
        <v>1899</v>
      </c>
      <c r="F273" s="21" t="s">
        <v>1889</v>
      </c>
      <c r="G273" s="21" t="s">
        <v>1893</v>
      </c>
      <c r="H273" s="21" t="s">
        <v>1162</v>
      </c>
      <c r="I273" s="274">
        <v>41</v>
      </c>
      <c r="K273">
        <v>15</v>
      </c>
      <c r="L273" s="20" t="s">
        <v>41</v>
      </c>
      <c r="M273" s="21">
        <v>10</v>
      </c>
      <c r="N273" s="70">
        <v>17</v>
      </c>
      <c r="O273" s="70">
        <v>1</v>
      </c>
      <c r="P273" s="95">
        <f aca="true" t="shared" si="29" ref="P273:P295">M273+N273</f>
        <v>27</v>
      </c>
      <c r="Q273">
        <f aca="true" t="shared" si="30" ref="Q273:Q295">35-P273</f>
        <v>8</v>
      </c>
      <c r="S273">
        <v>2</v>
      </c>
      <c r="T273" s="20" t="s">
        <v>1861</v>
      </c>
      <c r="U273" s="21">
        <v>0</v>
      </c>
      <c r="V273" s="70">
        <v>25</v>
      </c>
      <c r="W273" s="70">
        <v>0</v>
      </c>
      <c r="X273" s="95">
        <f aca="true" t="shared" si="31" ref="X273:X295">U273+V273</f>
        <v>25</v>
      </c>
      <c r="Y273" s="70">
        <f t="shared" si="28"/>
        <v>10</v>
      </c>
    </row>
    <row r="274" spans="1:25" ht="13.5" thickBot="1">
      <c r="A274">
        <v>3</v>
      </c>
      <c r="B274" s="20" t="s">
        <v>1339</v>
      </c>
      <c r="C274" s="11" t="s">
        <v>1340</v>
      </c>
      <c r="D274" s="102" t="s">
        <v>41</v>
      </c>
      <c r="E274" s="27" t="s">
        <v>1339</v>
      </c>
      <c r="F274" s="27" t="s">
        <v>1339</v>
      </c>
      <c r="G274" s="21" t="s">
        <v>41</v>
      </c>
      <c r="H274" s="21" t="s">
        <v>41</v>
      </c>
      <c r="I274">
        <v>54</v>
      </c>
      <c r="K274">
        <v>10</v>
      </c>
      <c r="L274" s="20" t="s">
        <v>1869</v>
      </c>
      <c r="M274" s="21">
        <v>5</v>
      </c>
      <c r="N274" s="70">
        <v>36</v>
      </c>
      <c r="O274" s="70">
        <v>1</v>
      </c>
      <c r="P274" s="95">
        <f t="shared" si="29"/>
        <v>41</v>
      </c>
      <c r="Q274">
        <f t="shared" si="30"/>
        <v>-6</v>
      </c>
      <c r="S274">
        <v>3</v>
      </c>
      <c r="T274" s="20" t="s">
        <v>1339</v>
      </c>
      <c r="U274" s="21">
        <v>6</v>
      </c>
      <c r="V274" s="70">
        <v>31</v>
      </c>
      <c r="W274" s="70">
        <v>0</v>
      </c>
      <c r="X274" s="95">
        <f t="shared" si="31"/>
        <v>37</v>
      </c>
      <c r="Y274" s="70">
        <f t="shared" si="28"/>
        <v>-2</v>
      </c>
    </row>
    <row r="275" spans="1:25" ht="13.5" thickBot="1">
      <c r="A275">
        <v>4</v>
      </c>
      <c r="B275" s="20" t="s">
        <v>1851</v>
      </c>
      <c r="C275" s="11" t="s">
        <v>1850</v>
      </c>
      <c r="D275" s="102" t="s">
        <v>41</v>
      </c>
      <c r="E275" s="27" t="s">
        <v>1851</v>
      </c>
      <c r="F275" s="27" t="s">
        <v>1851</v>
      </c>
      <c r="G275" s="27" t="s">
        <v>1851</v>
      </c>
      <c r="H275" s="27" t="s">
        <v>1851</v>
      </c>
      <c r="I275">
        <v>57</v>
      </c>
      <c r="K275">
        <v>2</v>
      </c>
      <c r="L275" s="20" t="s">
        <v>1861</v>
      </c>
      <c r="M275" s="21">
        <v>0</v>
      </c>
      <c r="N275" s="70">
        <v>25</v>
      </c>
      <c r="O275" s="70">
        <v>0</v>
      </c>
      <c r="P275" s="95">
        <f t="shared" si="29"/>
        <v>25</v>
      </c>
      <c r="Q275">
        <f t="shared" si="30"/>
        <v>10</v>
      </c>
      <c r="S275">
        <v>4</v>
      </c>
      <c r="T275" s="20" t="s">
        <v>1851</v>
      </c>
      <c r="U275" s="21">
        <v>7</v>
      </c>
      <c r="V275" s="70">
        <v>35</v>
      </c>
      <c r="W275" s="70">
        <v>1</v>
      </c>
      <c r="X275" s="95">
        <f t="shared" si="31"/>
        <v>42</v>
      </c>
      <c r="Y275" s="70">
        <f t="shared" si="28"/>
        <v>-7</v>
      </c>
    </row>
    <row r="276" spans="1:25" ht="13.5" thickBot="1">
      <c r="A276">
        <v>5</v>
      </c>
      <c r="B276" s="20" t="s">
        <v>1871</v>
      </c>
      <c r="C276" s="11" t="s">
        <v>1870</v>
      </c>
      <c r="D276" s="105" t="s">
        <v>1851</v>
      </c>
      <c r="E276" s="21" t="s">
        <v>1899</v>
      </c>
      <c r="F276" s="21" t="s">
        <v>1164</v>
      </c>
      <c r="G276" s="21" t="s">
        <v>1899</v>
      </c>
      <c r="H276" s="21" t="s">
        <v>1899</v>
      </c>
      <c r="I276">
        <v>58</v>
      </c>
      <c r="K276">
        <v>22</v>
      </c>
      <c r="L276" s="20" t="s">
        <v>1873</v>
      </c>
      <c r="M276" s="21">
        <v>2</v>
      </c>
      <c r="N276" s="70">
        <v>31</v>
      </c>
      <c r="O276" s="70">
        <v>1</v>
      </c>
      <c r="P276" s="95">
        <f t="shared" si="29"/>
        <v>33</v>
      </c>
      <c r="Q276">
        <f t="shared" si="30"/>
        <v>2</v>
      </c>
      <c r="S276">
        <v>5</v>
      </c>
      <c r="T276" s="20" t="s">
        <v>1871</v>
      </c>
      <c r="U276" s="21">
        <v>0</v>
      </c>
      <c r="V276" s="70">
        <v>33</v>
      </c>
      <c r="W276" s="70">
        <v>0</v>
      </c>
      <c r="X276" s="95">
        <f t="shared" si="31"/>
        <v>33</v>
      </c>
      <c r="Y276" s="70">
        <f t="shared" si="28"/>
        <v>2</v>
      </c>
    </row>
    <row r="277" spans="1:25" ht="13.5" thickBot="1">
      <c r="A277">
        <v>6</v>
      </c>
      <c r="B277" s="20" t="s">
        <v>1164</v>
      </c>
      <c r="C277" s="11" t="s">
        <v>1165</v>
      </c>
      <c r="D277" s="102" t="s">
        <v>41</v>
      </c>
      <c r="E277" s="27" t="s">
        <v>1164</v>
      </c>
      <c r="F277" s="27" t="s">
        <v>1164</v>
      </c>
      <c r="G277" s="21" t="s">
        <v>1889</v>
      </c>
      <c r="H277" s="27" t="s">
        <v>1164</v>
      </c>
      <c r="I277" s="274">
        <v>63</v>
      </c>
      <c r="K277">
        <v>18</v>
      </c>
      <c r="L277" s="20" t="s">
        <v>1162</v>
      </c>
      <c r="M277" s="21">
        <v>9</v>
      </c>
      <c r="N277" s="70">
        <v>29</v>
      </c>
      <c r="O277" s="70">
        <v>0</v>
      </c>
      <c r="P277" s="95">
        <f t="shared" si="29"/>
        <v>38</v>
      </c>
      <c r="Q277">
        <f t="shared" si="30"/>
        <v>-3</v>
      </c>
      <c r="S277">
        <v>6</v>
      </c>
      <c r="T277" s="20" t="s">
        <v>1164</v>
      </c>
      <c r="U277" s="21">
        <v>6</v>
      </c>
      <c r="V277" s="70">
        <v>31</v>
      </c>
      <c r="W277" s="70">
        <v>1</v>
      </c>
      <c r="X277" s="95">
        <f t="shared" si="31"/>
        <v>37</v>
      </c>
      <c r="Y277" s="70">
        <f t="shared" si="28"/>
        <v>-2</v>
      </c>
    </row>
    <row r="278" spans="1:25" ht="13.5" thickBot="1">
      <c r="A278">
        <v>7</v>
      </c>
      <c r="B278" s="20" t="s">
        <v>1867</v>
      </c>
      <c r="C278" s="11" t="s">
        <v>1866</v>
      </c>
      <c r="D278" s="105" t="s">
        <v>1164</v>
      </c>
      <c r="E278" s="27" t="s">
        <v>1867</v>
      </c>
      <c r="F278" s="27" t="s">
        <v>1867</v>
      </c>
      <c r="G278" s="27" t="s">
        <v>1867</v>
      </c>
      <c r="H278" s="27" t="s">
        <v>1867</v>
      </c>
      <c r="I278" s="274">
        <v>63</v>
      </c>
      <c r="K278">
        <v>21</v>
      </c>
      <c r="L278" s="20" t="s">
        <v>1877</v>
      </c>
      <c r="M278" s="21">
        <v>0</v>
      </c>
      <c r="N278" s="70">
        <v>34</v>
      </c>
      <c r="O278" s="70">
        <v>2</v>
      </c>
      <c r="P278" s="95">
        <f t="shared" si="29"/>
        <v>34</v>
      </c>
      <c r="Q278">
        <f t="shared" si="30"/>
        <v>1</v>
      </c>
      <c r="S278">
        <v>7</v>
      </c>
      <c r="T278" s="20" t="s">
        <v>1867</v>
      </c>
      <c r="U278" s="21">
        <v>10</v>
      </c>
      <c r="V278" s="70">
        <v>24</v>
      </c>
      <c r="W278" s="70">
        <v>4</v>
      </c>
      <c r="X278" s="95">
        <f t="shared" si="31"/>
        <v>34</v>
      </c>
      <c r="Y278" s="70">
        <f t="shared" si="28"/>
        <v>1</v>
      </c>
    </row>
    <row r="279" spans="1:25" ht="13.5" thickBot="1">
      <c r="A279">
        <v>8</v>
      </c>
      <c r="B279" s="20" t="s">
        <v>1883</v>
      </c>
      <c r="C279" s="11" t="s">
        <v>1882</v>
      </c>
      <c r="D279" s="105" t="s">
        <v>1867</v>
      </c>
      <c r="E279" s="21" t="s">
        <v>1162</v>
      </c>
      <c r="F279" s="21" t="s">
        <v>1339</v>
      </c>
      <c r="G279" s="21" t="s">
        <v>41</v>
      </c>
      <c r="H279" s="21" t="s">
        <v>1885</v>
      </c>
      <c r="I279">
        <v>65</v>
      </c>
      <c r="K279">
        <v>13</v>
      </c>
      <c r="L279" s="20" t="s">
        <v>1893</v>
      </c>
      <c r="M279" s="21">
        <v>7</v>
      </c>
      <c r="N279" s="70">
        <v>23</v>
      </c>
      <c r="O279" s="70">
        <v>0</v>
      </c>
      <c r="P279" s="95">
        <f t="shared" si="29"/>
        <v>30</v>
      </c>
      <c r="Q279">
        <f t="shared" si="30"/>
        <v>5</v>
      </c>
      <c r="S279">
        <v>8</v>
      </c>
      <c r="T279" s="20" t="s">
        <v>1883</v>
      </c>
      <c r="U279" s="21">
        <v>2</v>
      </c>
      <c r="V279" s="70">
        <v>34</v>
      </c>
      <c r="W279" s="70">
        <v>0</v>
      </c>
      <c r="X279" s="95">
        <f t="shared" si="31"/>
        <v>36</v>
      </c>
      <c r="Y279" s="70">
        <f t="shared" si="28"/>
        <v>-1</v>
      </c>
    </row>
    <row r="280" spans="1:25" ht="13.5" thickBot="1">
      <c r="A280">
        <v>9</v>
      </c>
      <c r="B280" s="20" t="s">
        <v>1885</v>
      </c>
      <c r="C280" s="11" t="s">
        <v>1884</v>
      </c>
      <c r="D280" s="102" t="s">
        <v>1867</v>
      </c>
      <c r="E280" s="27" t="s">
        <v>1885</v>
      </c>
      <c r="F280" s="27" t="s">
        <v>1885</v>
      </c>
      <c r="G280" s="27" t="s">
        <v>1885</v>
      </c>
      <c r="H280" s="27" t="s">
        <v>1885</v>
      </c>
      <c r="I280">
        <v>70</v>
      </c>
      <c r="K280">
        <v>24</v>
      </c>
      <c r="L280" s="20" t="s">
        <v>1879</v>
      </c>
      <c r="M280" s="21">
        <v>0</v>
      </c>
      <c r="N280" s="70">
        <v>35</v>
      </c>
      <c r="O280" s="70">
        <v>2</v>
      </c>
      <c r="P280" s="95">
        <f t="shared" si="29"/>
        <v>35</v>
      </c>
      <c r="Q280">
        <f t="shared" si="30"/>
        <v>0</v>
      </c>
      <c r="S280">
        <v>9</v>
      </c>
      <c r="T280" s="20" t="s">
        <v>1885</v>
      </c>
      <c r="U280" s="21">
        <v>7</v>
      </c>
      <c r="V280" s="70">
        <v>34</v>
      </c>
      <c r="W280" s="70">
        <v>2</v>
      </c>
      <c r="X280" s="95">
        <f t="shared" si="31"/>
        <v>41</v>
      </c>
      <c r="Y280" s="70">
        <f t="shared" si="28"/>
        <v>-6</v>
      </c>
    </row>
    <row r="281" spans="1:25" ht="13.5" thickBot="1">
      <c r="A281">
        <v>10</v>
      </c>
      <c r="B281" s="20" t="s">
        <v>1869</v>
      </c>
      <c r="C281" s="11" t="s">
        <v>1868</v>
      </c>
      <c r="D281" s="102" t="s">
        <v>1885</v>
      </c>
      <c r="E281" s="27" t="s">
        <v>1869</v>
      </c>
      <c r="F281" s="27" t="s">
        <v>1869</v>
      </c>
      <c r="G281" s="27" t="s">
        <v>1869</v>
      </c>
      <c r="H281" s="27" t="s">
        <v>1869</v>
      </c>
      <c r="I281">
        <v>74</v>
      </c>
      <c r="K281">
        <v>23</v>
      </c>
      <c r="L281" s="20" t="s">
        <v>1899</v>
      </c>
      <c r="M281" s="21">
        <v>10</v>
      </c>
      <c r="N281" s="70">
        <v>24</v>
      </c>
      <c r="O281" s="70">
        <v>0</v>
      </c>
      <c r="P281" s="95">
        <f t="shared" si="29"/>
        <v>34</v>
      </c>
      <c r="Q281">
        <f t="shared" si="30"/>
        <v>1</v>
      </c>
      <c r="S281">
        <v>10</v>
      </c>
      <c r="T281" s="20" t="s">
        <v>1869</v>
      </c>
      <c r="U281" s="21">
        <v>5</v>
      </c>
      <c r="V281" s="70">
        <v>36</v>
      </c>
      <c r="W281" s="70">
        <v>1</v>
      </c>
      <c r="X281" s="95">
        <f t="shared" si="31"/>
        <v>41</v>
      </c>
      <c r="Y281" s="70">
        <f t="shared" si="28"/>
        <v>-6</v>
      </c>
    </row>
    <row r="282" spans="1:25" ht="13.5" thickBot="1">
      <c r="A282">
        <v>11</v>
      </c>
      <c r="B282" s="20" t="s">
        <v>1859</v>
      </c>
      <c r="C282" s="11" t="s">
        <v>1858</v>
      </c>
      <c r="D282" s="21" t="s">
        <v>1899</v>
      </c>
      <c r="E282" s="21" t="s">
        <v>1360</v>
      </c>
      <c r="F282" s="27" t="s">
        <v>1859</v>
      </c>
      <c r="G282" s="27" t="s">
        <v>1859</v>
      </c>
      <c r="H282" s="27" t="s">
        <v>1859</v>
      </c>
      <c r="I282">
        <v>75</v>
      </c>
      <c r="K282">
        <v>5</v>
      </c>
      <c r="L282" s="20" t="s">
        <v>1871</v>
      </c>
      <c r="M282" s="21">
        <v>0</v>
      </c>
      <c r="N282" s="70">
        <v>33</v>
      </c>
      <c r="O282" s="70">
        <v>0</v>
      </c>
      <c r="P282" s="95">
        <f t="shared" si="29"/>
        <v>33</v>
      </c>
      <c r="Q282">
        <f t="shared" si="30"/>
        <v>2</v>
      </c>
      <c r="S282">
        <v>11</v>
      </c>
      <c r="T282" s="20" t="s">
        <v>1859</v>
      </c>
      <c r="U282" s="21">
        <v>3</v>
      </c>
      <c r="V282" s="70">
        <v>35</v>
      </c>
      <c r="W282" s="70">
        <v>1</v>
      </c>
      <c r="X282" s="95">
        <f t="shared" si="31"/>
        <v>38</v>
      </c>
      <c r="Y282" s="70">
        <f t="shared" si="28"/>
        <v>-3</v>
      </c>
    </row>
    <row r="283" spans="1:25" ht="13.5" thickBot="1">
      <c r="A283">
        <v>12</v>
      </c>
      <c r="B283" s="20" t="s">
        <v>1865</v>
      </c>
      <c r="C283" s="11" t="s">
        <v>101</v>
      </c>
      <c r="D283" s="27" t="s">
        <v>1865</v>
      </c>
      <c r="E283" s="21" t="s">
        <v>1889</v>
      </c>
      <c r="F283" s="27" t="s">
        <v>1865</v>
      </c>
      <c r="G283" s="27" t="s">
        <v>1865</v>
      </c>
      <c r="H283" s="27" t="s">
        <v>1865</v>
      </c>
      <c r="I283">
        <v>78</v>
      </c>
      <c r="K283">
        <v>14</v>
      </c>
      <c r="L283" s="20" t="s">
        <v>1360</v>
      </c>
      <c r="M283" s="21">
        <v>10</v>
      </c>
      <c r="N283" s="70">
        <v>17</v>
      </c>
      <c r="O283" s="70">
        <v>0</v>
      </c>
      <c r="P283" s="95">
        <f t="shared" si="29"/>
        <v>27</v>
      </c>
      <c r="Q283">
        <f t="shared" si="30"/>
        <v>8</v>
      </c>
      <c r="S283">
        <v>12</v>
      </c>
      <c r="T283" s="20" t="s">
        <v>1865</v>
      </c>
      <c r="U283" s="21">
        <v>8</v>
      </c>
      <c r="V283" s="70">
        <v>26</v>
      </c>
      <c r="W283" s="70">
        <v>0</v>
      </c>
      <c r="X283" s="95">
        <f t="shared" si="31"/>
        <v>34</v>
      </c>
      <c r="Y283" s="70">
        <f t="shared" si="28"/>
        <v>1</v>
      </c>
    </row>
    <row r="284" spans="1:25" ht="13.5" thickBot="1">
      <c r="A284">
        <v>13</v>
      </c>
      <c r="B284" s="20" t="s">
        <v>1893</v>
      </c>
      <c r="C284" s="11" t="s">
        <v>1892</v>
      </c>
      <c r="D284" s="27" t="s">
        <v>1893</v>
      </c>
      <c r="E284" s="27" t="s">
        <v>1893</v>
      </c>
      <c r="F284" s="27" t="s">
        <v>1893</v>
      </c>
      <c r="G284" s="27" t="s">
        <v>1893</v>
      </c>
      <c r="H284" s="27" t="s">
        <v>1893</v>
      </c>
      <c r="I284">
        <v>79</v>
      </c>
      <c r="K284">
        <v>7</v>
      </c>
      <c r="L284" s="20" t="s">
        <v>1867</v>
      </c>
      <c r="M284" s="21">
        <v>10</v>
      </c>
      <c r="N284" s="70">
        <v>24</v>
      </c>
      <c r="O284" s="70">
        <v>4</v>
      </c>
      <c r="P284" s="95">
        <f t="shared" si="29"/>
        <v>34</v>
      </c>
      <c r="Q284">
        <f t="shared" si="30"/>
        <v>1</v>
      </c>
      <c r="S284">
        <v>13</v>
      </c>
      <c r="T284" s="20" t="s">
        <v>1893</v>
      </c>
      <c r="U284" s="21">
        <v>7</v>
      </c>
      <c r="V284" s="70">
        <v>23</v>
      </c>
      <c r="W284" s="70">
        <v>0</v>
      </c>
      <c r="X284" s="95">
        <f t="shared" si="31"/>
        <v>30</v>
      </c>
      <c r="Y284" s="70">
        <f t="shared" si="28"/>
        <v>5</v>
      </c>
    </row>
    <row r="285" spans="1:25" ht="13.5" thickBot="1">
      <c r="A285">
        <v>14</v>
      </c>
      <c r="B285" s="20" t="s">
        <v>1360</v>
      </c>
      <c r="C285" s="11" t="s">
        <v>1359</v>
      </c>
      <c r="D285" s="27" t="s">
        <v>1360</v>
      </c>
      <c r="E285" s="27" t="s">
        <v>1360</v>
      </c>
      <c r="F285" s="27" t="s">
        <v>1360</v>
      </c>
      <c r="G285" s="21" t="s">
        <v>41</v>
      </c>
      <c r="H285" s="21" t="s">
        <v>1873</v>
      </c>
      <c r="I285">
        <v>82</v>
      </c>
      <c r="K285">
        <v>11</v>
      </c>
      <c r="L285" s="20" t="s">
        <v>1859</v>
      </c>
      <c r="M285" s="21">
        <v>3</v>
      </c>
      <c r="N285" s="70">
        <v>35</v>
      </c>
      <c r="O285" s="70">
        <v>1</v>
      </c>
      <c r="P285" s="95">
        <f t="shared" si="29"/>
        <v>38</v>
      </c>
      <c r="Q285">
        <f t="shared" si="30"/>
        <v>-3</v>
      </c>
      <c r="S285">
        <v>14</v>
      </c>
      <c r="T285" s="20" t="s">
        <v>1360</v>
      </c>
      <c r="U285" s="21">
        <v>10</v>
      </c>
      <c r="V285" s="70">
        <v>17</v>
      </c>
      <c r="W285" s="70">
        <v>0</v>
      </c>
      <c r="X285" s="95">
        <f t="shared" si="31"/>
        <v>27</v>
      </c>
      <c r="Y285" s="70">
        <f t="shared" si="28"/>
        <v>8</v>
      </c>
    </row>
    <row r="286" spans="1:25" ht="13.5" thickBot="1">
      <c r="A286">
        <v>15</v>
      </c>
      <c r="B286" s="20" t="s">
        <v>41</v>
      </c>
      <c r="C286" s="11" t="s">
        <v>42</v>
      </c>
      <c r="D286" s="21" t="s">
        <v>1889</v>
      </c>
      <c r="E286" s="21" t="s">
        <v>1867</v>
      </c>
      <c r="F286" s="21" t="s">
        <v>1339</v>
      </c>
      <c r="G286" s="21" t="s">
        <v>1899</v>
      </c>
      <c r="H286" s="21" t="s">
        <v>1899</v>
      </c>
      <c r="I286">
        <v>90</v>
      </c>
      <c r="K286">
        <v>8</v>
      </c>
      <c r="L286" s="20" t="s">
        <v>1883</v>
      </c>
      <c r="M286" s="21">
        <v>2</v>
      </c>
      <c r="N286" s="70">
        <v>34</v>
      </c>
      <c r="O286" s="70">
        <v>0</v>
      </c>
      <c r="P286" s="95">
        <f t="shared" si="29"/>
        <v>36</v>
      </c>
      <c r="Q286">
        <f t="shared" si="30"/>
        <v>-1</v>
      </c>
      <c r="S286">
        <v>15</v>
      </c>
      <c r="T286" s="20" t="s">
        <v>41</v>
      </c>
      <c r="U286" s="21">
        <v>10</v>
      </c>
      <c r="V286" s="70">
        <v>17</v>
      </c>
      <c r="W286" s="70">
        <v>1</v>
      </c>
      <c r="X286" s="95">
        <f t="shared" si="31"/>
        <v>27</v>
      </c>
      <c r="Y286" s="70">
        <f t="shared" si="28"/>
        <v>8</v>
      </c>
    </row>
    <row r="287" spans="1:25" ht="13.5" thickBot="1">
      <c r="A287">
        <v>16</v>
      </c>
      <c r="B287" s="20" t="s">
        <v>1863</v>
      </c>
      <c r="C287" s="11" t="s">
        <v>1862</v>
      </c>
      <c r="D287" s="21" t="s">
        <v>1899</v>
      </c>
      <c r="E287" s="21" t="s">
        <v>1889</v>
      </c>
      <c r="F287" s="21" t="s">
        <v>1339</v>
      </c>
      <c r="G287" s="21" t="s">
        <v>1893</v>
      </c>
      <c r="H287" s="27" t="s">
        <v>1863</v>
      </c>
      <c r="I287">
        <v>93</v>
      </c>
      <c r="K287">
        <v>6</v>
      </c>
      <c r="L287" s="20" t="s">
        <v>1164</v>
      </c>
      <c r="M287" s="21">
        <v>6</v>
      </c>
      <c r="N287" s="70">
        <v>31</v>
      </c>
      <c r="O287" s="70">
        <v>1</v>
      </c>
      <c r="P287" s="95">
        <f t="shared" si="29"/>
        <v>37</v>
      </c>
      <c r="Q287">
        <f t="shared" si="30"/>
        <v>-2</v>
      </c>
      <c r="S287">
        <v>16</v>
      </c>
      <c r="T287" s="20" t="s">
        <v>1863</v>
      </c>
      <c r="U287" s="21">
        <v>1</v>
      </c>
      <c r="V287" s="70">
        <v>35</v>
      </c>
      <c r="W287" s="70">
        <v>0</v>
      </c>
      <c r="X287" s="95">
        <f t="shared" si="31"/>
        <v>36</v>
      </c>
      <c r="Y287" s="70">
        <f t="shared" si="28"/>
        <v>-1</v>
      </c>
    </row>
    <row r="288" spans="1:25" ht="13.5" thickBot="1">
      <c r="A288">
        <v>17</v>
      </c>
      <c r="B288" s="20" t="s">
        <v>1881</v>
      </c>
      <c r="C288" s="11" t="s">
        <v>1880</v>
      </c>
      <c r="D288" s="27" t="s">
        <v>1881</v>
      </c>
      <c r="E288" s="27" t="s">
        <v>1881</v>
      </c>
      <c r="F288" s="27" t="s">
        <v>1881</v>
      </c>
      <c r="G288" s="27" t="s">
        <v>1881</v>
      </c>
      <c r="H288" s="27" t="s">
        <v>1881</v>
      </c>
      <c r="I288">
        <v>94</v>
      </c>
      <c r="K288">
        <v>16</v>
      </c>
      <c r="L288" s="20" t="s">
        <v>1863</v>
      </c>
      <c r="M288" s="21">
        <v>1</v>
      </c>
      <c r="N288" s="70">
        <v>35</v>
      </c>
      <c r="O288" s="70">
        <v>0</v>
      </c>
      <c r="P288" s="95">
        <f t="shared" si="29"/>
        <v>36</v>
      </c>
      <c r="Q288">
        <f t="shared" si="30"/>
        <v>-1</v>
      </c>
      <c r="S288">
        <v>17</v>
      </c>
      <c r="T288" s="20" t="s">
        <v>1881</v>
      </c>
      <c r="U288" s="21">
        <v>5</v>
      </c>
      <c r="V288" s="70">
        <v>24</v>
      </c>
      <c r="W288" s="70">
        <v>0</v>
      </c>
      <c r="X288" s="95">
        <f t="shared" si="31"/>
        <v>29</v>
      </c>
      <c r="Y288" s="70">
        <f t="shared" si="28"/>
        <v>6</v>
      </c>
    </row>
    <row r="289" spans="1:25" ht="13.5" thickBot="1">
      <c r="A289">
        <v>18</v>
      </c>
      <c r="B289" s="20" t="s">
        <v>1162</v>
      </c>
      <c r="C289" s="11" t="s">
        <v>1163</v>
      </c>
      <c r="D289" s="27" t="s">
        <v>1162</v>
      </c>
      <c r="E289" s="27" t="s">
        <v>1162</v>
      </c>
      <c r="F289" s="27" t="s">
        <v>1162</v>
      </c>
      <c r="G289" s="27" t="s">
        <v>1162</v>
      </c>
      <c r="H289" s="27" t="s">
        <v>1162</v>
      </c>
      <c r="I289" s="274">
        <v>96</v>
      </c>
      <c r="K289">
        <v>17</v>
      </c>
      <c r="L289" s="20" t="s">
        <v>1881</v>
      </c>
      <c r="M289" s="21">
        <v>5</v>
      </c>
      <c r="N289" s="70">
        <v>24</v>
      </c>
      <c r="O289" s="70">
        <v>0</v>
      </c>
      <c r="P289" s="95">
        <f t="shared" si="29"/>
        <v>29</v>
      </c>
      <c r="Q289">
        <f t="shared" si="30"/>
        <v>6</v>
      </c>
      <c r="S289">
        <v>18</v>
      </c>
      <c r="T289" s="20" t="s">
        <v>1162</v>
      </c>
      <c r="U289" s="21">
        <v>9</v>
      </c>
      <c r="V289" s="70">
        <v>29</v>
      </c>
      <c r="W289" s="70">
        <v>0</v>
      </c>
      <c r="X289" s="95">
        <f t="shared" si="31"/>
        <v>38</v>
      </c>
      <c r="Y289" s="70">
        <f t="shared" si="28"/>
        <v>-3</v>
      </c>
    </row>
    <row r="290" spans="1:25" ht="13.5" thickBot="1">
      <c r="A290">
        <v>19</v>
      </c>
      <c r="B290" s="20" t="s">
        <v>1855</v>
      </c>
      <c r="C290" s="11" t="s">
        <v>1854</v>
      </c>
      <c r="D290" s="21" t="s">
        <v>1360</v>
      </c>
      <c r="E290" s="21" t="s">
        <v>1899</v>
      </c>
      <c r="F290" s="21" t="s">
        <v>1360</v>
      </c>
      <c r="G290" s="21" t="s">
        <v>1360</v>
      </c>
      <c r="H290" s="21" t="s">
        <v>1360</v>
      </c>
      <c r="I290" s="274">
        <v>96</v>
      </c>
      <c r="K290">
        <v>3</v>
      </c>
      <c r="L290" s="20" t="s">
        <v>1339</v>
      </c>
      <c r="M290" s="21">
        <v>6</v>
      </c>
      <c r="N290" s="70">
        <v>31</v>
      </c>
      <c r="O290" s="70">
        <v>0</v>
      </c>
      <c r="P290" s="95">
        <f t="shared" si="29"/>
        <v>37</v>
      </c>
      <c r="Q290">
        <f t="shared" si="30"/>
        <v>-2</v>
      </c>
      <c r="S290">
        <v>19</v>
      </c>
      <c r="T290" s="20" t="s">
        <v>1855</v>
      </c>
      <c r="U290" s="21">
        <v>0</v>
      </c>
      <c r="V290" s="70">
        <v>38</v>
      </c>
      <c r="W290" s="70">
        <v>2</v>
      </c>
      <c r="X290" s="95">
        <f t="shared" si="31"/>
        <v>38</v>
      </c>
      <c r="Y290" s="70">
        <f t="shared" si="28"/>
        <v>-3</v>
      </c>
    </row>
    <row r="291" spans="1:25" ht="13.5" thickBot="1">
      <c r="A291">
        <v>20</v>
      </c>
      <c r="B291" s="20" t="s">
        <v>1895</v>
      </c>
      <c r="C291" s="11" t="s">
        <v>1894</v>
      </c>
      <c r="D291" s="21" t="s">
        <v>1360</v>
      </c>
      <c r="E291" s="27" t="s">
        <v>1895</v>
      </c>
      <c r="F291" s="21" t="s">
        <v>1883</v>
      </c>
      <c r="G291" s="21" t="s">
        <v>1899</v>
      </c>
      <c r="H291" s="27" t="s">
        <v>1895</v>
      </c>
      <c r="I291">
        <v>103</v>
      </c>
      <c r="K291">
        <v>19</v>
      </c>
      <c r="L291" s="20" t="s">
        <v>1855</v>
      </c>
      <c r="M291" s="21">
        <v>0</v>
      </c>
      <c r="N291" s="70">
        <v>38</v>
      </c>
      <c r="O291" s="70">
        <v>2</v>
      </c>
      <c r="P291" s="95">
        <f t="shared" si="29"/>
        <v>38</v>
      </c>
      <c r="Q291">
        <f t="shared" si="30"/>
        <v>-3</v>
      </c>
      <c r="S291">
        <v>20</v>
      </c>
      <c r="T291" s="20" t="s">
        <v>1895</v>
      </c>
      <c r="U291" s="21">
        <v>3</v>
      </c>
      <c r="V291" s="70">
        <v>27</v>
      </c>
      <c r="W291" s="70">
        <v>1</v>
      </c>
      <c r="X291" s="95">
        <f t="shared" si="31"/>
        <v>30</v>
      </c>
      <c r="Y291" s="70">
        <f t="shared" si="28"/>
        <v>5</v>
      </c>
    </row>
    <row r="292" spans="1:25" ht="13.5" thickBot="1">
      <c r="A292">
        <v>21</v>
      </c>
      <c r="B292" s="20" t="s">
        <v>1877</v>
      </c>
      <c r="C292" s="11" t="s">
        <v>1876</v>
      </c>
      <c r="D292" s="21" t="s">
        <v>1162</v>
      </c>
      <c r="E292" s="21" t="s">
        <v>1865</v>
      </c>
      <c r="F292" s="21" t="s">
        <v>1865</v>
      </c>
      <c r="G292" s="21" t="s">
        <v>1865</v>
      </c>
      <c r="H292" s="21" t="s">
        <v>1360</v>
      </c>
      <c r="I292">
        <v>104</v>
      </c>
      <c r="K292">
        <v>20</v>
      </c>
      <c r="L292" s="20" t="s">
        <v>1895</v>
      </c>
      <c r="M292" s="21">
        <v>3</v>
      </c>
      <c r="N292" s="70">
        <v>27</v>
      </c>
      <c r="O292" s="70">
        <v>1</v>
      </c>
      <c r="P292" s="95">
        <f t="shared" si="29"/>
        <v>30</v>
      </c>
      <c r="Q292">
        <f t="shared" si="30"/>
        <v>5</v>
      </c>
      <c r="S292">
        <v>21</v>
      </c>
      <c r="T292" s="20" t="s">
        <v>1877</v>
      </c>
      <c r="U292" s="21">
        <v>0</v>
      </c>
      <c r="V292" s="70">
        <v>34</v>
      </c>
      <c r="W292" s="70">
        <v>2</v>
      </c>
      <c r="X292" s="95">
        <f t="shared" si="31"/>
        <v>34</v>
      </c>
      <c r="Y292" s="70">
        <f t="shared" si="28"/>
        <v>1</v>
      </c>
    </row>
    <row r="293" spans="1:25" ht="13.5" thickBot="1">
      <c r="A293">
        <v>22</v>
      </c>
      <c r="B293" s="20" t="s">
        <v>1873</v>
      </c>
      <c r="C293" s="11" t="s">
        <v>1872</v>
      </c>
      <c r="D293" s="21" t="s">
        <v>1885</v>
      </c>
      <c r="E293" s="21" t="s">
        <v>41</v>
      </c>
      <c r="F293" s="21" t="s">
        <v>1339</v>
      </c>
      <c r="G293" s="21" t="s">
        <v>1885</v>
      </c>
      <c r="H293" s="21" t="s">
        <v>1867</v>
      </c>
      <c r="I293">
        <v>110</v>
      </c>
      <c r="K293">
        <v>4</v>
      </c>
      <c r="L293" s="20" t="s">
        <v>1851</v>
      </c>
      <c r="M293" s="21">
        <v>7</v>
      </c>
      <c r="N293" s="70">
        <v>35</v>
      </c>
      <c r="O293" s="70">
        <v>1</v>
      </c>
      <c r="P293" s="95">
        <f t="shared" si="29"/>
        <v>42</v>
      </c>
      <c r="Q293">
        <f t="shared" si="30"/>
        <v>-7</v>
      </c>
      <c r="S293">
        <v>22</v>
      </c>
      <c r="T293" s="20" t="s">
        <v>1873</v>
      </c>
      <c r="U293" s="21">
        <v>2</v>
      </c>
      <c r="V293" s="70">
        <v>31</v>
      </c>
      <c r="W293" s="70">
        <v>1</v>
      </c>
      <c r="X293" s="95">
        <f t="shared" si="31"/>
        <v>33</v>
      </c>
      <c r="Y293" s="70">
        <f t="shared" si="28"/>
        <v>2</v>
      </c>
    </row>
    <row r="294" spans="1:25" ht="13.5" thickBot="1">
      <c r="A294">
        <v>23</v>
      </c>
      <c r="B294" s="20" t="s">
        <v>1899</v>
      </c>
      <c r="C294" s="11" t="s">
        <v>1898</v>
      </c>
      <c r="D294" s="21" t="s">
        <v>1162</v>
      </c>
      <c r="E294" s="21" t="s">
        <v>1889</v>
      </c>
      <c r="F294" s="21" t="s">
        <v>1164</v>
      </c>
      <c r="G294" s="21" t="s">
        <v>1873</v>
      </c>
      <c r="H294" s="21" t="s">
        <v>1867</v>
      </c>
      <c r="I294">
        <v>115</v>
      </c>
      <c r="K294">
        <v>1</v>
      </c>
      <c r="L294" s="20" t="s">
        <v>1889</v>
      </c>
      <c r="M294" s="21">
        <v>9</v>
      </c>
      <c r="N294" s="70">
        <v>22</v>
      </c>
      <c r="O294" s="70">
        <v>1</v>
      </c>
      <c r="P294" s="95">
        <f t="shared" si="29"/>
        <v>31</v>
      </c>
      <c r="Q294">
        <f t="shared" si="30"/>
        <v>4</v>
      </c>
      <c r="S294">
        <v>23</v>
      </c>
      <c r="T294" s="20" t="s">
        <v>1899</v>
      </c>
      <c r="U294" s="21">
        <v>10</v>
      </c>
      <c r="V294" s="70">
        <v>24</v>
      </c>
      <c r="W294" s="70">
        <v>0</v>
      </c>
      <c r="X294" s="95">
        <f t="shared" si="31"/>
        <v>34</v>
      </c>
      <c r="Y294" s="70">
        <f t="shared" si="28"/>
        <v>1</v>
      </c>
    </row>
    <row r="295" spans="1:25" ht="13.5" thickBot="1">
      <c r="A295">
        <v>24</v>
      </c>
      <c r="B295" s="20" t="s">
        <v>1879</v>
      </c>
      <c r="C295" s="11" t="s">
        <v>1878</v>
      </c>
      <c r="D295" s="21" t="s">
        <v>1865</v>
      </c>
      <c r="E295" s="21" t="s">
        <v>1869</v>
      </c>
      <c r="F295" s="21" t="s">
        <v>1895</v>
      </c>
      <c r="G295" s="21" t="s">
        <v>1867</v>
      </c>
      <c r="H295" s="21" t="s">
        <v>1851</v>
      </c>
      <c r="I295">
        <v>119</v>
      </c>
      <c r="K295">
        <v>9</v>
      </c>
      <c r="L295" s="20" t="s">
        <v>1885</v>
      </c>
      <c r="M295" s="21">
        <v>7</v>
      </c>
      <c r="N295" s="70">
        <v>34</v>
      </c>
      <c r="O295" s="70">
        <v>2</v>
      </c>
      <c r="P295" s="95">
        <f t="shared" si="29"/>
        <v>41</v>
      </c>
      <c r="Q295">
        <f t="shared" si="30"/>
        <v>-6</v>
      </c>
      <c r="S295">
        <v>24</v>
      </c>
      <c r="T295" s="20" t="s">
        <v>1879</v>
      </c>
      <c r="U295" s="21">
        <v>0</v>
      </c>
      <c r="V295" s="70">
        <v>35</v>
      </c>
      <c r="W295" s="70">
        <v>2</v>
      </c>
      <c r="X295" s="95">
        <f t="shared" si="31"/>
        <v>35</v>
      </c>
      <c r="Y295" s="70">
        <f t="shared" si="28"/>
        <v>0</v>
      </c>
    </row>
    <row r="296" spans="6:23" ht="12.75">
      <c r="F296" s="64" t="s">
        <v>24</v>
      </c>
      <c r="G296">
        <v>120</v>
      </c>
      <c r="M296" s="28">
        <f>SUM(M272:M295)</f>
        <v>120</v>
      </c>
      <c r="N296" s="28">
        <f>SUM(N272:N295)</f>
        <v>700</v>
      </c>
      <c r="O296" s="28">
        <f>SUM(O272:O295)</f>
        <v>20</v>
      </c>
      <c r="U296" s="28">
        <f>SUM(U272:U295)</f>
        <v>120</v>
      </c>
      <c r="V296" s="28">
        <f>SUM(V272:V295)</f>
        <v>700</v>
      </c>
      <c r="W296" s="28">
        <f>SUM(W272:W295)</f>
        <v>20</v>
      </c>
    </row>
    <row r="297" spans="6:25" ht="13.5" thickBot="1">
      <c r="F297" s="64" t="s">
        <v>197</v>
      </c>
      <c r="G297">
        <v>50</v>
      </c>
      <c r="I297" s="94">
        <f>G297/G296</f>
        <v>0.4166666666666667</v>
      </c>
      <c r="K297" s="97">
        <v>2013</v>
      </c>
      <c r="N297" t="s">
        <v>25</v>
      </c>
      <c r="O297" s="96" t="s">
        <v>1490</v>
      </c>
      <c r="Q297" t="s">
        <v>1693</v>
      </c>
      <c r="S297" s="97">
        <v>2013</v>
      </c>
      <c r="V297" t="s">
        <v>25</v>
      </c>
      <c r="W297" s="96" t="s">
        <v>1490</v>
      </c>
      <c r="Y297" t="s">
        <v>1693</v>
      </c>
    </row>
    <row r="298" spans="2:25" ht="14.25" thickBot="1" thickTop="1">
      <c r="B298" s="92">
        <v>2013</v>
      </c>
      <c r="C298" s="5" t="s">
        <v>1955</v>
      </c>
      <c r="D298" s="16" t="s">
        <v>1956</v>
      </c>
      <c r="E298" s="16" t="s">
        <v>1957</v>
      </c>
      <c r="F298" s="16" t="s">
        <v>1958</v>
      </c>
      <c r="G298" s="16" t="s">
        <v>1959</v>
      </c>
      <c r="H298" s="16" t="s">
        <v>1960</v>
      </c>
      <c r="K298" s="17" t="s">
        <v>198</v>
      </c>
      <c r="M298" t="s">
        <v>24</v>
      </c>
      <c r="N298" s="65" t="s">
        <v>26</v>
      </c>
      <c r="O298" s="65" t="s">
        <v>1491</v>
      </c>
      <c r="P298" s="66" t="s">
        <v>28</v>
      </c>
      <c r="Q298" s="63" t="s">
        <v>24</v>
      </c>
      <c r="S298" s="17" t="s">
        <v>198</v>
      </c>
      <c r="U298" t="s">
        <v>24</v>
      </c>
      <c r="V298" s="65" t="s">
        <v>26</v>
      </c>
      <c r="W298" s="65" t="s">
        <v>1491</v>
      </c>
      <c r="X298" s="66" t="s">
        <v>28</v>
      </c>
      <c r="Y298" s="63" t="s">
        <v>24</v>
      </c>
    </row>
    <row r="299" spans="1:25" ht="14.25" thickBot="1" thickTop="1">
      <c r="A299">
        <v>1</v>
      </c>
      <c r="B299" s="25" t="s">
        <v>41</v>
      </c>
      <c r="C299" s="312" t="s">
        <v>42</v>
      </c>
      <c r="D299" s="105" t="s">
        <v>41</v>
      </c>
      <c r="E299" s="27" t="s">
        <v>41</v>
      </c>
      <c r="F299" s="27" t="s">
        <v>41</v>
      </c>
      <c r="G299" s="27" t="s">
        <v>41</v>
      </c>
      <c r="H299" s="21" t="s">
        <v>1164</v>
      </c>
      <c r="I299">
        <v>38</v>
      </c>
      <c r="K299">
        <v>1</v>
      </c>
      <c r="L299" s="25" t="s">
        <v>41</v>
      </c>
      <c r="M299" s="21">
        <v>12</v>
      </c>
      <c r="N299" s="70">
        <v>21</v>
      </c>
      <c r="O299" s="70">
        <v>2</v>
      </c>
      <c r="P299" s="95">
        <f>M299+N299</f>
        <v>33</v>
      </c>
      <c r="Q299">
        <f>35-P299</f>
        <v>2</v>
      </c>
      <c r="S299">
        <v>13</v>
      </c>
      <c r="T299" s="25" t="s">
        <v>1865</v>
      </c>
      <c r="U299" s="21">
        <v>6</v>
      </c>
      <c r="V299" s="70">
        <v>27</v>
      </c>
      <c r="W299" s="70">
        <v>0</v>
      </c>
      <c r="X299" s="95">
        <f aca="true" t="shared" si="32" ref="X299:X322">U299+V299</f>
        <v>33</v>
      </c>
      <c r="Y299" s="70">
        <f aca="true" t="shared" si="33" ref="Y299:Y322">35-X299</f>
        <v>2</v>
      </c>
    </row>
    <row r="300" spans="1:25" ht="13.5" thickBot="1">
      <c r="A300">
        <v>2</v>
      </c>
      <c r="B300" s="20" t="s">
        <v>1889</v>
      </c>
      <c r="C300" s="104" t="s">
        <v>1888</v>
      </c>
      <c r="D300" s="102" t="s">
        <v>1360</v>
      </c>
      <c r="E300" s="27" t="s">
        <v>1889</v>
      </c>
      <c r="F300" s="21" t="s">
        <v>1893</v>
      </c>
      <c r="G300" s="27" t="s">
        <v>1889</v>
      </c>
      <c r="H300" s="27" t="s">
        <v>1889</v>
      </c>
      <c r="I300">
        <v>38.1</v>
      </c>
      <c r="K300">
        <v>2</v>
      </c>
      <c r="L300" s="20" t="s">
        <v>1889</v>
      </c>
      <c r="M300" s="21">
        <v>13</v>
      </c>
      <c r="N300" s="70">
        <v>32</v>
      </c>
      <c r="O300" s="70">
        <v>6</v>
      </c>
      <c r="P300" s="95">
        <f aca="true" t="shared" si="34" ref="P300:P322">M300+N300</f>
        <v>45</v>
      </c>
      <c r="Q300">
        <f aca="true" t="shared" si="35" ref="Q300:Q322">35-P300</f>
        <v>-10</v>
      </c>
      <c r="S300">
        <v>1</v>
      </c>
      <c r="T300" s="20" t="s">
        <v>41</v>
      </c>
      <c r="U300" s="21">
        <v>12</v>
      </c>
      <c r="V300" s="70">
        <v>21</v>
      </c>
      <c r="W300" s="70">
        <v>2</v>
      </c>
      <c r="X300" s="95">
        <f t="shared" si="32"/>
        <v>33</v>
      </c>
      <c r="Y300" s="70">
        <f t="shared" si="33"/>
        <v>2</v>
      </c>
    </row>
    <row r="301" spans="1:25" ht="13.5" thickBot="1">
      <c r="A301">
        <v>3</v>
      </c>
      <c r="B301" s="20" t="s">
        <v>1885</v>
      </c>
      <c r="C301" s="313" t="s">
        <v>1884</v>
      </c>
      <c r="D301" s="102" t="s">
        <v>1873</v>
      </c>
      <c r="E301" s="27" t="s">
        <v>1885</v>
      </c>
      <c r="F301" s="27" t="s">
        <v>1885</v>
      </c>
      <c r="G301" s="27" t="s">
        <v>1885</v>
      </c>
      <c r="H301" s="27" t="s">
        <v>1885</v>
      </c>
      <c r="I301">
        <v>56</v>
      </c>
      <c r="K301">
        <v>3</v>
      </c>
      <c r="L301" s="20" t="s">
        <v>1885</v>
      </c>
      <c r="M301" s="21">
        <v>8</v>
      </c>
      <c r="N301" s="70">
        <v>30</v>
      </c>
      <c r="O301" s="70">
        <v>1</v>
      </c>
      <c r="P301" s="95">
        <f t="shared" si="34"/>
        <v>38</v>
      </c>
      <c r="Q301">
        <f t="shared" si="35"/>
        <v>-3</v>
      </c>
      <c r="S301">
        <v>22</v>
      </c>
      <c r="T301" s="20" t="s">
        <v>1869</v>
      </c>
      <c r="U301" s="21">
        <v>0</v>
      </c>
      <c r="V301" s="70">
        <v>39</v>
      </c>
      <c r="W301" s="70">
        <v>0</v>
      </c>
      <c r="X301" s="95">
        <f t="shared" si="32"/>
        <v>39</v>
      </c>
      <c r="Y301" s="70">
        <f t="shared" si="33"/>
        <v>-4</v>
      </c>
    </row>
    <row r="302" spans="1:25" ht="13.5" thickBot="1">
      <c r="A302">
        <v>4</v>
      </c>
      <c r="B302" s="20" t="s">
        <v>1861</v>
      </c>
      <c r="C302" s="104" t="s">
        <v>1860</v>
      </c>
      <c r="D302" s="102" t="s">
        <v>1859</v>
      </c>
      <c r="E302" s="21" t="s">
        <v>1889</v>
      </c>
      <c r="F302" s="21" t="s">
        <v>1889</v>
      </c>
      <c r="G302" s="21" t="s">
        <v>1162</v>
      </c>
      <c r="H302" s="21" t="s">
        <v>1879</v>
      </c>
      <c r="I302">
        <v>62</v>
      </c>
      <c r="K302">
        <v>4</v>
      </c>
      <c r="L302" s="20" t="s">
        <v>1861</v>
      </c>
      <c r="M302" s="21">
        <v>0</v>
      </c>
      <c r="N302" s="70">
        <v>20</v>
      </c>
      <c r="O302" s="70">
        <v>0</v>
      </c>
      <c r="P302" s="95">
        <f t="shared" si="34"/>
        <v>20</v>
      </c>
      <c r="Q302">
        <f t="shared" si="35"/>
        <v>15</v>
      </c>
      <c r="S302">
        <v>4</v>
      </c>
      <c r="T302" s="20" t="s">
        <v>1861</v>
      </c>
      <c r="U302" s="21">
        <v>0</v>
      </c>
      <c r="V302" s="70">
        <v>20</v>
      </c>
      <c r="W302" s="70">
        <v>0</v>
      </c>
      <c r="X302" s="95">
        <f t="shared" si="32"/>
        <v>20</v>
      </c>
      <c r="Y302" s="70">
        <f t="shared" si="33"/>
        <v>15</v>
      </c>
    </row>
    <row r="303" spans="1:25" ht="13.5" thickBot="1">
      <c r="A303">
        <v>5</v>
      </c>
      <c r="B303" s="20" t="s">
        <v>1859</v>
      </c>
      <c r="C303" s="313" t="s">
        <v>1858</v>
      </c>
      <c r="D303" s="102" t="s">
        <v>1885</v>
      </c>
      <c r="E303" s="310" t="s">
        <v>1889</v>
      </c>
      <c r="F303" s="311" t="s">
        <v>1859</v>
      </c>
      <c r="G303" s="310" t="s">
        <v>1889</v>
      </c>
      <c r="H303" s="27" t="s">
        <v>1859</v>
      </c>
      <c r="I303">
        <v>63</v>
      </c>
      <c r="K303">
        <v>5</v>
      </c>
      <c r="L303" s="20" t="s">
        <v>1859</v>
      </c>
      <c r="M303" s="21">
        <v>4</v>
      </c>
      <c r="N303" s="70">
        <v>33</v>
      </c>
      <c r="O303" s="70">
        <v>3</v>
      </c>
      <c r="P303" s="95">
        <f t="shared" si="34"/>
        <v>37</v>
      </c>
      <c r="Q303">
        <f t="shared" si="35"/>
        <v>-2</v>
      </c>
      <c r="S303">
        <v>15</v>
      </c>
      <c r="T303" s="20" t="s">
        <v>1873</v>
      </c>
      <c r="U303" s="21">
        <v>12</v>
      </c>
      <c r="V303" s="70">
        <v>14</v>
      </c>
      <c r="W303" s="70">
        <v>2</v>
      </c>
      <c r="X303" s="95">
        <f t="shared" si="32"/>
        <v>26</v>
      </c>
      <c r="Y303" s="70">
        <f t="shared" si="33"/>
        <v>9</v>
      </c>
    </row>
    <row r="304" spans="1:25" ht="13.5" thickBot="1">
      <c r="A304">
        <v>6</v>
      </c>
      <c r="B304" s="20" t="s">
        <v>1360</v>
      </c>
      <c r="C304" s="313" t="s">
        <v>1359</v>
      </c>
      <c r="D304" s="102" t="s">
        <v>1859</v>
      </c>
      <c r="E304" s="27" t="s">
        <v>1360</v>
      </c>
      <c r="F304" s="27" t="s">
        <v>1360</v>
      </c>
      <c r="G304" s="27" t="s">
        <v>1360</v>
      </c>
      <c r="H304" s="27" t="s">
        <v>1360</v>
      </c>
      <c r="I304">
        <v>67</v>
      </c>
      <c r="K304">
        <v>6</v>
      </c>
      <c r="L304" s="20" t="s">
        <v>1360</v>
      </c>
      <c r="M304" s="21">
        <v>6</v>
      </c>
      <c r="N304" s="70">
        <v>27</v>
      </c>
      <c r="O304" s="70">
        <v>2</v>
      </c>
      <c r="P304" s="95">
        <f t="shared" si="34"/>
        <v>33</v>
      </c>
      <c r="Q304">
        <f t="shared" si="35"/>
        <v>2</v>
      </c>
      <c r="S304">
        <v>16</v>
      </c>
      <c r="T304" s="20" t="s">
        <v>1162</v>
      </c>
      <c r="U304" s="21">
        <v>9</v>
      </c>
      <c r="V304" s="70">
        <v>26</v>
      </c>
      <c r="W304" s="70">
        <v>0</v>
      </c>
      <c r="X304" s="95">
        <f t="shared" si="32"/>
        <v>35</v>
      </c>
      <c r="Y304" s="70">
        <f t="shared" si="33"/>
        <v>0</v>
      </c>
    </row>
    <row r="305" spans="1:25" ht="13.5" thickBot="1">
      <c r="A305">
        <v>7</v>
      </c>
      <c r="B305" s="20" t="s">
        <v>1164</v>
      </c>
      <c r="C305" s="313" t="s">
        <v>1165</v>
      </c>
      <c r="D305" s="102" t="s">
        <v>1360</v>
      </c>
      <c r="E305" s="27" t="s">
        <v>1164</v>
      </c>
      <c r="F305" s="27" t="s">
        <v>1164</v>
      </c>
      <c r="G305" s="27" t="s">
        <v>1164</v>
      </c>
      <c r="H305" s="27" t="s">
        <v>1164</v>
      </c>
      <c r="I305">
        <v>67.1</v>
      </c>
      <c r="K305">
        <v>7</v>
      </c>
      <c r="L305" s="20" t="s">
        <v>1164</v>
      </c>
      <c r="M305" s="21">
        <v>6</v>
      </c>
      <c r="N305" s="70">
        <v>35</v>
      </c>
      <c r="O305" s="70">
        <v>4</v>
      </c>
      <c r="P305" s="95">
        <f t="shared" si="34"/>
        <v>41</v>
      </c>
      <c r="Q305">
        <f t="shared" si="35"/>
        <v>-6</v>
      </c>
      <c r="S305">
        <v>14</v>
      </c>
      <c r="T305" s="20" t="s">
        <v>1877</v>
      </c>
      <c r="U305" s="21">
        <v>0</v>
      </c>
      <c r="V305" s="70">
        <v>32</v>
      </c>
      <c r="W305" s="70">
        <v>3</v>
      </c>
      <c r="X305" s="95">
        <f t="shared" si="32"/>
        <v>32</v>
      </c>
      <c r="Y305" s="70">
        <f t="shared" si="33"/>
        <v>3</v>
      </c>
    </row>
    <row r="306" spans="1:25" ht="13.5" thickBot="1">
      <c r="A306">
        <v>8</v>
      </c>
      <c r="B306" s="20" t="s">
        <v>1867</v>
      </c>
      <c r="C306" s="313" t="s">
        <v>1866</v>
      </c>
      <c r="D306" s="102" t="s">
        <v>1164</v>
      </c>
      <c r="E306" s="27" t="s">
        <v>1867</v>
      </c>
      <c r="F306" s="21" t="s">
        <v>1885</v>
      </c>
      <c r="G306" s="27" t="s">
        <v>1867</v>
      </c>
      <c r="H306" s="21" t="s">
        <v>1873</v>
      </c>
      <c r="I306">
        <v>68</v>
      </c>
      <c r="K306">
        <v>8</v>
      </c>
      <c r="L306" s="20" t="s">
        <v>1867</v>
      </c>
      <c r="M306" s="21">
        <v>4</v>
      </c>
      <c r="N306" s="70">
        <v>33</v>
      </c>
      <c r="O306" s="70">
        <v>1</v>
      </c>
      <c r="P306" s="95">
        <f t="shared" si="34"/>
        <v>37</v>
      </c>
      <c r="Q306">
        <f t="shared" si="35"/>
        <v>-2</v>
      </c>
      <c r="S306">
        <v>17</v>
      </c>
      <c r="T306" s="20" t="s">
        <v>1893</v>
      </c>
      <c r="U306" s="21">
        <v>6</v>
      </c>
      <c r="V306" s="70">
        <v>24</v>
      </c>
      <c r="W306" s="70">
        <v>0</v>
      </c>
      <c r="X306" s="95">
        <f t="shared" si="32"/>
        <v>30</v>
      </c>
      <c r="Y306" s="70">
        <f t="shared" si="33"/>
        <v>5</v>
      </c>
    </row>
    <row r="307" spans="1:25" ht="13.5" thickBot="1">
      <c r="A307">
        <v>9</v>
      </c>
      <c r="B307" s="20" t="s">
        <v>1871</v>
      </c>
      <c r="C307" s="104" t="s">
        <v>1870</v>
      </c>
      <c r="D307" s="102" t="s">
        <v>1339</v>
      </c>
      <c r="E307" s="27" t="s">
        <v>1871</v>
      </c>
      <c r="F307" s="21" t="s">
        <v>1889</v>
      </c>
      <c r="G307" s="21" t="s">
        <v>1889</v>
      </c>
      <c r="H307" s="21" t="s">
        <v>1867</v>
      </c>
      <c r="I307">
        <v>68.1</v>
      </c>
      <c r="K307">
        <v>9</v>
      </c>
      <c r="L307" s="20" t="s">
        <v>1871</v>
      </c>
      <c r="M307" s="21">
        <v>3</v>
      </c>
      <c r="N307" s="70">
        <v>31</v>
      </c>
      <c r="O307" s="70">
        <v>1</v>
      </c>
      <c r="P307" s="95">
        <f t="shared" si="34"/>
        <v>34</v>
      </c>
      <c r="Q307">
        <f t="shared" si="35"/>
        <v>1</v>
      </c>
      <c r="S307">
        <v>23</v>
      </c>
      <c r="T307" s="20" t="s">
        <v>1879</v>
      </c>
      <c r="U307" s="21">
        <v>3</v>
      </c>
      <c r="V307" s="70">
        <v>42</v>
      </c>
      <c r="W307" s="70">
        <v>3</v>
      </c>
      <c r="X307" s="95">
        <f t="shared" si="32"/>
        <v>45</v>
      </c>
      <c r="Y307" s="70">
        <f t="shared" si="33"/>
        <v>-10</v>
      </c>
    </row>
    <row r="308" spans="1:25" ht="13.5" thickBot="1">
      <c r="A308">
        <v>10</v>
      </c>
      <c r="B308" s="20" t="s">
        <v>1339</v>
      </c>
      <c r="C308" s="104" t="s">
        <v>1340</v>
      </c>
      <c r="D308" s="102" t="s">
        <v>1871</v>
      </c>
      <c r="E308" s="27" t="s">
        <v>1339</v>
      </c>
      <c r="F308" s="21" t="s">
        <v>1889</v>
      </c>
      <c r="G308" s="27" t="s">
        <v>1339</v>
      </c>
      <c r="H308" s="21" t="s">
        <v>1895</v>
      </c>
      <c r="I308">
        <v>74</v>
      </c>
      <c r="K308">
        <v>10</v>
      </c>
      <c r="L308" s="20" t="s">
        <v>1339</v>
      </c>
      <c r="M308" s="21">
        <v>4</v>
      </c>
      <c r="N308" s="70">
        <v>37</v>
      </c>
      <c r="O308" s="70">
        <v>4</v>
      </c>
      <c r="P308" s="95">
        <f t="shared" si="34"/>
        <v>41</v>
      </c>
      <c r="Q308">
        <f t="shared" si="35"/>
        <v>-6</v>
      </c>
      <c r="S308">
        <v>9</v>
      </c>
      <c r="T308" s="20" t="s">
        <v>1871</v>
      </c>
      <c r="U308" s="21">
        <v>3</v>
      </c>
      <c r="V308" s="70">
        <v>31</v>
      </c>
      <c r="W308" s="70">
        <v>1</v>
      </c>
      <c r="X308" s="95">
        <f t="shared" si="32"/>
        <v>34</v>
      </c>
      <c r="Y308" s="70">
        <f t="shared" si="33"/>
        <v>1</v>
      </c>
    </row>
    <row r="309" spans="1:25" ht="13.5" thickBot="1">
      <c r="A309">
        <v>11</v>
      </c>
      <c r="B309" s="20" t="s">
        <v>1881</v>
      </c>
      <c r="C309" s="313" t="s">
        <v>1880</v>
      </c>
      <c r="D309" s="27" t="s">
        <v>1881</v>
      </c>
      <c r="E309" s="27" t="s">
        <v>1881</v>
      </c>
      <c r="F309" s="27" t="s">
        <v>1881</v>
      </c>
      <c r="G309" s="27" t="s">
        <v>1881</v>
      </c>
      <c r="H309" s="27" t="s">
        <v>1881</v>
      </c>
      <c r="I309">
        <v>80</v>
      </c>
      <c r="K309">
        <v>11</v>
      </c>
      <c r="L309" s="20" t="s">
        <v>1881</v>
      </c>
      <c r="M309" s="21">
        <v>5</v>
      </c>
      <c r="N309" s="70">
        <v>25</v>
      </c>
      <c r="O309" s="70">
        <v>0</v>
      </c>
      <c r="P309" s="95">
        <f t="shared" si="34"/>
        <v>30</v>
      </c>
      <c r="Q309">
        <f t="shared" si="35"/>
        <v>5</v>
      </c>
      <c r="S309">
        <v>6</v>
      </c>
      <c r="T309" s="20" t="s">
        <v>1360</v>
      </c>
      <c r="U309" s="21">
        <v>6</v>
      </c>
      <c r="V309" s="70">
        <v>27</v>
      </c>
      <c r="W309" s="70">
        <v>2</v>
      </c>
      <c r="X309" s="95">
        <f t="shared" si="32"/>
        <v>33</v>
      </c>
      <c r="Y309" s="70">
        <f t="shared" si="33"/>
        <v>2</v>
      </c>
    </row>
    <row r="310" spans="1:25" ht="13.5" thickBot="1">
      <c r="A310">
        <v>12</v>
      </c>
      <c r="B310" s="20" t="s">
        <v>1863</v>
      </c>
      <c r="C310" s="104" t="s">
        <v>1862</v>
      </c>
      <c r="D310" s="21" t="s">
        <v>41</v>
      </c>
      <c r="E310" s="21" t="s">
        <v>41</v>
      </c>
      <c r="F310" s="21" t="s">
        <v>41</v>
      </c>
      <c r="G310" s="27" t="s">
        <v>1863</v>
      </c>
      <c r="H310" s="27" t="s">
        <v>1863</v>
      </c>
      <c r="I310">
        <v>81</v>
      </c>
      <c r="K310">
        <v>12</v>
      </c>
      <c r="L310" s="20" t="s">
        <v>1863</v>
      </c>
      <c r="M310" s="21">
        <v>2</v>
      </c>
      <c r="N310" s="70">
        <v>29</v>
      </c>
      <c r="O310" s="70">
        <v>0</v>
      </c>
      <c r="P310" s="95">
        <f t="shared" si="34"/>
        <v>31</v>
      </c>
      <c r="Q310">
        <f t="shared" si="35"/>
        <v>4</v>
      </c>
      <c r="S310">
        <v>8</v>
      </c>
      <c r="T310" s="20" t="s">
        <v>1867</v>
      </c>
      <c r="U310" s="21">
        <v>4</v>
      </c>
      <c r="V310" s="70">
        <v>33</v>
      </c>
      <c r="W310" s="70">
        <v>1</v>
      </c>
      <c r="X310" s="95">
        <f t="shared" si="32"/>
        <v>37</v>
      </c>
      <c r="Y310" s="70">
        <f t="shared" si="33"/>
        <v>-2</v>
      </c>
    </row>
    <row r="311" spans="1:25" ht="13.5" thickBot="1">
      <c r="A311">
        <v>13</v>
      </c>
      <c r="B311" s="20" t="s">
        <v>1865</v>
      </c>
      <c r="C311" s="104" t="s">
        <v>101</v>
      </c>
      <c r="D311" s="21" t="s">
        <v>1873</v>
      </c>
      <c r="E311" s="27" t="s">
        <v>1865</v>
      </c>
      <c r="F311" s="27" t="s">
        <v>1865</v>
      </c>
      <c r="G311" s="27" t="s">
        <v>1865</v>
      </c>
      <c r="H311" s="27" t="s">
        <v>1865</v>
      </c>
      <c r="I311">
        <v>83</v>
      </c>
      <c r="K311">
        <v>13</v>
      </c>
      <c r="L311" s="20" t="s">
        <v>1865</v>
      </c>
      <c r="M311" s="21">
        <v>6</v>
      </c>
      <c r="N311" s="70">
        <v>27</v>
      </c>
      <c r="O311" s="70">
        <v>0</v>
      </c>
      <c r="P311" s="95">
        <f t="shared" si="34"/>
        <v>33</v>
      </c>
      <c r="Q311">
        <f t="shared" si="35"/>
        <v>2</v>
      </c>
      <c r="S311">
        <v>5</v>
      </c>
      <c r="T311" s="20" t="s">
        <v>1859</v>
      </c>
      <c r="U311" s="21">
        <v>4</v>
      </c>
      <c r="V311" s="70">
        <v>33</v>
      </c>
      <c r="W311" s="70">
        <v>3</v>
      </c>
      <c r="X311" s="95">
        <f t="shared" si="32"/>
        <v>37</v>
      </c>
      <c r="Y311" s="70">
        <f t="shared" si="33"/>
        <v>-2</v>
      </c>
    </row>
    <row r="312" spans="1:25" ht="13.5" thickBot="1">
      <c r="A312">
        <v>14</v>
      </c>
      <c r="B312" s="20" t="s">
        <v>1877</v>
      </c>
      <c r="C312" s="313" t="s">
        <v>1876</v>
      </c>
      <c r="D312" s="21" t="s">
        <v>1873</v>
      </c>
      <c r="E312" s="21" t="s">
        <v>41</v>
      </c>
      <c r="F312" s="21" t="s">
        <v>1873</v>
      </c>
      <c r="G312" s="21" t="s">
        <v>1867</v>
      </c>
      <c r="H312" s="21" t="s">
        <v>1883</v>
      </c>
      <c r="I312">
        <v>87</v>
      </c>
      <c r="K312">
        <v>14</v>
      </c>
      <c r="L312" s="20" t="s">
        <v>1877</v>
      </c>
      <c r="M312" s="21">
        <v>0</v>
      </c>
      <c r="N312" s="70">
        <v>32</v>
      </c>
      <c r="O312" s="70">
        <v>3</v>
      </c>
      <c r="P312" s="95">
        <f t="shared" si="34"/>
        <v>32</v>
      </c>
      <c r="Q312">
        <f t="shared" si="35"/>
        <v>3</v>
      </c>
      <c r="S312">
        <v>20</v>
      </c>
      <c r="T312" s="20" t="s">
        <v>1883</v>
      </c>
      <c r="U312" s="21">
        <v>4</v>
      </c>
      <c r="V312" s="70">
        <v>24</v>
      </c>
      <c r="W312" s="70">
        <v>0</v>
      </c>
      <c r="X312" s="95">
        <f t="shared" si="32"/>
        <v>28</v>
      </c>
      <c r="Y312" s="70">
        <f t="shared" si="33"/>
        <v>7</v>
      </c>
    </row>
    <row r="313" spans="1:25" ht="13.5" thickBot="1">
      <c r="A313">
        <v>15</v>
      </c>
      <c r="B313" s="20" t="s">
        <v>1873</v>
      </c>
      <c r="C313" s="313" t="s">
        <v>1872</v>
      </c>
      <c r="D313" s="27" t="s">
        <v>1873</v>
      </c>
      <c r="E313" s="27" t="s">
        <v>1873</v>
      </c>
      <c r="F313" s="21" t="s">
        <v>41</v>
      </c>
      <c r="G313" s="21" t="s">
        <v>1160</v>
      </c>
      <c r="H313" s="27" t="s">
        <v>1873</v>
      </c>
      <c r="I313">
        <v>89</v>
      </c>
      <c r="K313">
        <v>15</v>
      </c>
      <c r="L313" s="20" t="s">
        <v>1873</v>
      </c>
      <c r="M313" s="21">
        <v>12</v>
      </c>
      <c r="N313" s="70">
        <v>14</v>
      </c>
      <c r="O313" s="70">
        <v>2</v>
      </c>
      <c r="P313" s="95">
        <f t="shared" si="34"/>
        <v>26</v>
      </c>
      <c r="Q313">
        <f t="shared" si="35"/>
        <v>9</v>
      </c>
      <c r="S313">
        <v>7</v>
      </c>
      <c r="T313" s="20" t="s">
        <v>1164</v>
      </c>
      <c r="U313" s="21">
        <v>6</v>
      </c>
      <c r="V313" s="70">
        <v>35</v>
      </c>
      <c r="W313" s="70">
        <v>4</v>
      </c>
      <c r="X313" s="95">
        <f t="shared" si="32"/>
        <v>41</v>
      </c>
      <c r="Y313" s="70">
        <f t="shared" si="33"/>
        <v>-6</v>
      </c>
    </row>
    <row r="314" spans="1:25" ht="13.5" thickBot="1">
      <c r="A314">
        <v>16</v>
      </c>
      <c r="B314" s="20" t="s">
        <v>1162</v>
      </c>
      <c r="C314" s="104" t="s">
        <v>1163</v>
      </c>
      <c r="D314" s="27" t="s">
        <v>1162</v>
      </c>
      <c r="E314" s="27" t="s">
        <v>1162</v>
      </c>
      <c r="F314" s="27" t="s">
        <v>1162</v>
      </c>
      <c r="G314" s="27" t="s">
        <v>1162</v>
      </c>
      <c r="H314" s="27" t="s">
        <v>1162</v>
      </c>
      <c r="I314">
        <v>90</v>
      </c>
      <c r="K314">
        <v>16</v>
      </c>
      <c r="L314" s="20" t="s">
        <v>1162</v>
      </c>
      <c r="M314" s="21">
        <v>9</v>
      </c>
      <c r="N314" s="70">
        <v>26</v>
      </c>
      <c r="O314" s="70">
        <v>0</v>
      </c>
      <c r="P314" s="95">
        <f t="shared" si="34"/>
        <v>35</v>
      </c>
      <c r="Q314">
        <f t="shared" si="35"/>
        <v>0</v>
      </c>
      <c r="S314">
        <v>12</v>
      </c>
      <c r="T314" s="20" t="s">
        <v>1863</v>
      </c>
      <c r="U314" s="21">
        <v>2</v>
      </c>
      <c r="V314" s="70">
        <v>29</v>
      </c>
      <c r="W314" s="70">
        <v>0</v>
      </c>
      <c r="X314" s="95">
        <f t="shared" si="32"/>
        <v>31</v>
      </c>
      <c r="Y314" s="70">
        <f t="shared" si="33"/>
        <v>4</v>
      </c>
    </row>
    <row r="315" spans="1:25" ht="13.5" thickBot="1">
      <c r="A315">
        <v>17</v>
      </c>
      <c r="B315" s="20" t="s">
        <v>1893</v>
      </c>
      <c r="C315" s="313" t="s">
        <v>1892</v>
      </c>
      <c r="D315" s="27" t="s">
        <v>1893</v>
      </c>
      <c r="E315" s="27" t="s">
        <v>1893</v>
      </c>
      <c r="F315" s="27" t="s">
        <v>1893</v>
      </c>
      <c r="G315" s="27" t="s">
        <v>1893</v>
      </c>
      <c r="H315" s="27" t="s">
        <v>1893</v>
      </c>
      <c r="I315">
        <v>91</v>
      </c>
      <c r="K315">
        <v>17</v>
      </c>
      <c r="L315" s="20" t="s">
        <v>1893</v>
      </c>
      <c r="M315" s="21">
        <v>6</v>
      </c>
      <c r="N315" s="70">
        <v>24</v>
      </c>
      <c r="O315" s="70">
        <v>0</v>
      </c>
      <c r="P315" s="95">
        <f t="shared" si="34"/>
        <v>30</v>
      </c>
      <c r="Q315">
        <f t="shared" si="35"/>
        <v>5</v>
      </c>
      <c r="S315">
        <v>11</v>
      </c>
      <c r="T315" s="20" t="s">
        <v>1881</v>
      </c>
      <c r="U315" s="21">
        <v>5</v>
      </c>
      <c r="V315" s="70">
        <v>25</v>
      </c>
      <c r="W315" s="70">
        <v>0</v>
      </c>
      <c r="X315" s="95">
        <f t="shared" si="32"/>
        <v>30</v>
      </c>
      <c r="Y315" s="70">
        <f t="shared" si="33"/>
        <v>5</v>
      </c>
    </row>
    <row r="316" spans="1:25" ht="13.5" thickBot="1">
      <c r="A316">
        <v>18</v>
      </c>
      <c r="B316" s="20" t="s">
        <v>1895</v>
      </c>
      <c r="C316" s="313" t="s">
        <v>1894</v>
      </c>
      <c r="D316" s="21" t="s">
        <v>1871</v>
      </c>
      <c r="E316" s="21" t="s">
        <v>1873</v>
      </c>
      <c r="F316" s="21" t="s">
        <v>1889</v>
      </c>
      <c r="G316" s="21" t="s">
        <v>1889</v>
      </c>
      <c r="H316" s="21" t="s">
        <v>1873</v>
      </c>
      <c r="I316">
        <v>91.1</v>
      </c>
      <c r="K316">
        <v>18</v>
      </c>
      <c r="L316" s="20" t="s">
        <v>1895</v>
      </c>
      <c r="M316" s="21">
        <v>2</v>
      </c>
      <c r="N316" s="70">
        <v>30</v>
      </c>
      <c r="O316" s="70">
        <v>2</v>
      </c>
      <c r="P316" s="95">
        <f t="shared" si="34"/>
        <v>32</v>
      </c>
      <c r="Q316">
        <f t="shared" si="35"/>
        <v>3</v>
      </c>
      <c r="S316">
        <v>24</v>
      </c>
      <c r="T316" s="20" t="s">
        <v>1160</v>
      </c>
      <c r="U316" s="21">
        <v>1</v>
      </c>
      <c r="V316" s="70">
        <v>31</v>
      </c>
      <c r="W316" s="70">
        <v>0</v>
      </c>
      <c r="X316" s="95">
        <f t="shared" si="32"/>
        <v>32</v>
      </c>
      <c r="Y316" s="70">
        <f t="shared" si="33"/>
        <v>3</v>
      </c>
    </row>
    <row r="317" spans="1:25" ht="13.5" thickBot="1">
      <c r="A317">
        <v>19</v>
      </c>
      <c r="B317" s="20" t="s">
        <v>1851</v>
      </c>
      <c r="C317" s="104" t="s">
        <v>1850</v>
      </c>
      <c r="D317" s="27" t="s">
        <v>1851</v>
      </c>
      <c r="E317" s="27" t="s">
        <v>1851</v>
      </c>
      <c r="F317" s="27" t="s">
        <v>1851</v>
      </c>
      <c r="G317" s="27" t="s">
        <v>1851</v>
      </c>
      <c r="H317" s="27" t="s">
        <v>1851</v>
      </c>
      <c r="I317">
        <v>95</v>
      </c>
      <c r="K317">
        <v>19</v>
      </c>
      <c r="L317" s="20" t="s">
        <v>1851</v>
      </c>
      <c r="M317" s="21">
        <v>6</v>
      </c>
      <c r="N317" s="70">
        <v>35</v>
      </c>
      <c r="O317" s="70">
        <v>3</v>
      </c>
      <c r="P317" s="95">
        <f t="shared" si="34"/>
        <v>41</v>
      </c>
      <c r="Q317">
        <f t="shared" si="35"/>
        <v>-6</v>
      </c>
      <c r="S317">
        <v>10</v>
      </c>
      <c r="T317" s="20" t="s">
        <v>1339</v>
      </c>
      <c r="U317" s="21">
        <v>4</v>
      </c>
      <c r="V317" s="70">
        <v>37</v>
      </c>
      <c r="W317" s="70">
        <v>4</v>
      </c>
      <c r="X317" s="95">
        <f t="shared" si="32"/>
        <v>41</v>
      </c>
      <c r="Y317" s="70">
        <f t="shared" si="33"/>
        <v>-6</v>
      </c>
    </row>
    <row r="318" spans="1:25" ht="13.5" thickBot="1">
      <c r="A318">
        <v>20</v>
      </c>
      <c r="B318" s="20" t="s">
        <v>1883</v>
      </c>
      <c r="C318" s="313" t="s">
        <v>1882</v>
      </c>
      <c r="D318" s="21" t="s">
        <v>1162</v>
      </c>
      <c r="E318" s="27" t="s">
        <v>1883</v>
      </c>
      <c r="F318" s="27" t="s">
        <v>1883</v>
      </c>
      <c r="G318" s="21" t="s">
        <v>1162</v>
      </c>
      <c r="H318" s="21" t="s">
        <v>1851</v>
      </c>
      <c r="I318">
        <v>95.1</v>
      </c>
      <c r="K318">
        <v>20</v>
      </c>
      <c r="L318" s="20" t="s">
        <v>1883</v>
      </c>
      <c r="M318" s="21">
        <v>4</v>
      </c>
      <c r="N318" s="70">
        <v>24</v>
      </c>
      <c r="O318" s="70">
        <v>0</v>
      </c>
      <c r="P318" s="95">
        <f t="shared" si="34"/>
        <v>28</v>
      </c>
      <c r="Q318">
        <f t="shared" si="35"/>
        <v>7</v>
      </c>
      <c r="S318">
        <v>21</v>
      </c>
      <c r="T318" s="20" t="s">
        <v>1855</v>
      </c>
      <c r="U318" s="21">
        <v>4</v>
      </c>
      <c r="V318" s="70">
        <v>33</v>
      </c>
      <c r="W318" s="70">
        <v>3</v>
      </c>
      <c r="X318" s="95">
        <f t="shared" si="32"/>
        <v>37</v>
      </c>
      <c r="Y318" s="70">
        <f t="shared" si="33"/>
        <v>-2</v>
      </c>
    </row>
    <row r="319" spans="1:25" ht="13.5" thickBot="1">
      <c r="A319">
        <v>21</v>
      </c>
      <c r="B319" s="20" t="s">
        <v>1855</v>
      </c>
      <c r="C319" s="313" t="s">
        <v>1854</v>
      </c>
      <c r="D319" s="27" t="s">
        <v>1855</v>
      </c>
      <c r="E319" s="27" t="s">
        <v>1855</v>
      </c>
      <c r="F319" s="21" t="s">
        <v>1865</v>
      </c>
      <c r="G319" s="27" t="s">
        <v>1855</v>
      </c>
      <c r="H319" s="27" t="s">
        <v>1855</v>
      </c>
      <c r="I319">
        <v>98</v>
      </c>
      <c r="K319">
        <v>21</v>
      </c>
      <c r="L319" s="20" t="s">
        <v>1855</v>
      </c>
      <c r="M319" s="21">
        <v>4</v>
      </c>
      <c r="N319" s="70">
        <v>33</v>
      </c>
      <c r="O319" s="70">
        <v>3</v>
      </c>
      <c r="P319" s="95">
        <f t="shared" si="34"/>
        <v>37</v>
      </c>
      <c r="Q319">
        <f t="shared" si="35"/>
        <v>-2</v>
      </c>
      <c r="S319">
        <v>18</v>
      </c>
      <c r="T319" s="20" t="s">
        <v>1895</v>
      </c>
      <c r="U319" s="21">
        <v>2</v>
      </c>
      <c r="V319" s="70">
        <v>30</v>
      </c>
      <c r="W319" s="70">
        <v>2</v>
      </c>
      <c r="X319" s="95">
        <f t="shared" si="32"/>
        <v>32</v>
      </c>
      <c r="Y319" s="70">
        <f t="shared" si="33"/>
        <v>3</v>
      </c>
    </row>
    <row r="320" spans="1:25" ht="13.5" thickBot="1">
      <c r="A320">
        <v>22</v>
      </c>
      <c r="B320" s="20" t="s">
        <v>1869</v>
      </c>
      <c r="C320" s="104" t="s">
        <v>1868</v>
      </c>
      <c r="D320" s="21" t="s">
        <v>1339</v>
      </c>
      <c r="E320" s="21" t="s">
        <v>1889</v>
      </c>
      <c r="F320" s="21" t="s">
        <v>41</v>
      </c>
      <c r="G320" s="21" t="s">
        <v>1873</v>
      </c>
      <c r="H320" s="21" t="s">
        <v>1895</v>
      </c>
      <c r="I320">
        <v>100</v>
      </c>
      <c r="K320">
        <v>22</v>
      </c>
      <c r="L320" s="20" t="s">
        <v>1869</v>
      </c>
      <c r="M320" s="21">
        <v>0</v>
      </c>
      <c r="N320" s="70">
        <v>39</v>
      </c>
      <c r="O320" s="70">
        <v>0</v>
      </c>
      <c r="P320" s="95">
        <f t="shared" si="34"/>
        <v>39</v>
      </c>
      <c r="Q320">
        <f t="shared" si="35"/>
        <v>-4</v>
      </c>
      <c r="S320">
        <v>19</v>
      </c>
      <c r="T320" s="20" t="s">
        <v>1851</v>
      </c>
      <c r="U320" s="21">
        <v>6</v>
      </c>
      <c r="V320" s="70">
        <v>35</v>
      </c>
      <c r="W320" s="70">
        <v>3</v>
      </c>
      <c r="X320" s="95">
        <f t="shared" si="32"/>
        <v>41</v>
      </c>
      <c r="Y320" s="70">
        <f t="shared" si="33"/>
        <v>-6</v>
      </c>
    </row>
    <row r="321" spans="1:25" ht="13.5" thickBot="1">
      <c r="A321">
        <v>23</v>
      </c>
      <c r="B321" s="20" t="s">
        <v>1879</v>
      </c>
      <c r="C321" s="313" t="s">
        <v>1878</v>
      </c>
      <c r="D321" s="21" t="s">
        <v>1162</v>
      </c>
      <c r="E321" s="21" t="s">
        <v>1865</v>
      </c>
      <c r="F321" s="21" t="s">
        <v>1885</v>
      </c>
      <c r="G321" s="21" t="s">
        <v>1873</v>
      </c>
      <c r="H321" s="27" t="s">
        <v>1879</v>
      </c>
      <c r="I321">
        <v>119</v>
      </c>
      <c r="K321">
        <v>23</v>
      </c>
      <c r="L321" s="20" t="s">
        <v>1879</v>
      </c>
      <c r="M321" s="21">
        <v>3</v>
      </c>
      <c r="N321" s="70">
        <v>42</v>
      </c>
      <c r="O321" s="70">
        <v>3</v>
      </c>
      <c r="P321" s="95">
        <f t="shared" si="34"/>
        <v>45</v>
      </c>
      <c r="Q321">
        <f t="shared" si="35"/>
        <v>-10</v>
      </c>
      <c r="S321">
        <v>2</v>
      </c>
      <c r="T321" s="20" t="s">
        <v>1889</v>
      </c>
      <c r="U321" s="21">
        <v>13</v>
      </c>
      <c r="V321" s="70">
        <v>32</v>
      </c>
      <c r="W321" s="70">
        <v>6</v>
      </c>
      <c r="X321" s="95">
        <f t="shared" si="32"/>
        <v>45</v>
      </c>
      <c r="Y321" s="70">
        <f t="shared" si="33"/>
        <v>-10</v>
      </c>
    </row>
    <row r="322" spans="1:25" ht="13.5" thickBot="1">
      <c r="A322">
        <v>24</v>
      </c>
      <c r="B322" s="20" t="s">
        <v>1160</v>
      </c>
      <c r="C322" s="104" t="s">
        <v>1161</v>
      </c>
      <c r="D322" s="21" t="s">
        <v>41</v>
      </c>
      <c r="E322" s="21" t="s">
        <v>41</v>
      </c>
      <c r="F322" s="21" t="s">
        <v>1883</v>
      </c>
      <c r="G322" s="21" t="s">
        <v>1885</v>
      </c>
      <c r="H322" s="21" t="s">
        <v>1879</v>
      </c>
      <c r="I322">
        <v>125</v>
      </c>
      <c r="K322">
        <v>24</v>
      </c>
      <c r="L322" s="20" t="s">
        <v>1160</v>
      </c>
      <c r="M322" s="21">
        <v>1</v>
      </c>
      <c r="N322" s="70">
        <v>31</v>
      </c>
      <c r="O322" s="70">
        <v>0</v>
      </c>
      <c r="P322" s="95">
        <f t="shared" si="34"/>
        <v>32</v>
      </c>
      <c r="Q322">
        <f t="shared" si="35"/>
        <v>3</v>
      </c>
      <c r="S322">
        <v>3</v>
      </c>
      <c r="T322" s="20" t="s">
        <v>1885</v>
      </c>
      <c r="U322" s="21">
        <v>8</v>
      </c>
      <c r="V322" s="70">
        <v>30</v>
      </c>
      <c r="W322" s="70">
        <v>1</v>
      </c>
      <c r="X322" s="95">
        <f t="shared" si="32"/>
        <v>38</v>
      </c>
      <c r="Y322" s="70">
        <f t="shared" si="33"/>
        <v>-3</v>
      </c>
    </row>
    <row r="323" spans="6:23" ht="12.75">
      <c r="F323" s="64" t="s">
        <v>24</v>
      </c>
      <c r="G323">
        <v>119</v>
      </c>
      <c r="M323" s="28">
        <f>SUM(M299:M322)</f>
        <v>120</v>
      </c>
      <c r="N323" s="28">
        <f>SUM(N299:N322)</f>
        <v>710</v>
      </c>
      <c r="O323" s="28">
        <f>SUM(O299:O322)</f>
        <v>40</v>
      </c>
      <c r="Q323">
        <f>Q322+Q318+Q316+Q315+Q313+Q312+Q311+Q310+Q309+Q307+Q304+Q302+Q299</f>
        <v>61</v>
      </c>
      <c r="U323" s="28">
        <f>SUM(U299:U322)</f>
        <v>120</v>
      </c>
      <c r="V323" s="28">
        <f>SUM(V299:V322)</f>
        <v>710</v>
      </c>
      <c r="W323" s="28">
        <f>SUM(W299:W322)</f>
        <v>40</v>
      </c>
    </row>
    <row r="324" spans="6:25" ht="13.5" thickBot="1">
      <c r="F324" s="334" t="s">
        <v>197</v>
      </c>
      <c r="G324">
        <v>43</v>
      </c>
      <c r="I324" s="94">
        <f>G324/G323</f>
        <v>0.36134453781512604</v>
      </c>
      <c r="N324" t="s">
        <v>25</v>
      </c>
      <c r="O324" s="96" t="s">
        <v>1490</v>
      </c>
      <c r="Q324" t="s">
        <v>1693</v>
      </c>
      <c r="V324" t="s">
        <v>25</v>
      </c>
      <c r="W324" s="96" t="s">
        <v>1490</v>
      </c>
      <c r="Y324" t="s">
        <v>1693</v>
      </c>
    </row>
    <row r="325" spans="2:25" ht="14.25" thickBot="1" thickTop="1">
      <c r="B325" s="92">
        <v>2014</v>
      </c>
      <c r="C325" s="5" t="s">
        <v>1955</v>
      </c>
      <c r="D325" s="16" t="s">
        <v>1956</v>
      </c>
      <c r="E325" s="16" t="s">
        <v>1957</v>
      </c>
      <c r="F325" s="16" t="s">
        <v>1958</v>
      </c>
      <c r="G325" s="16" t="s">
        <v>1959</v>
      </c>
      <c r="H325" s="16" t="s">
        <v>1960</v>
      </c>
      <c r="M325" t="s">
        <v>24</v>
      </c>
      <c r="N325" s="65" t="s">
        <v>26</v>
      </c>
      <c r="O325" s="65" t="s">
        <v>1491</v>
      </c>
      <c r="P325" s="66" t="s">
        <v>28</v>
      </c>
      <c r="Q325" s="63" t="s">
        <v>24</v>
      </c>
      <c r="U325" t="s">
        <v>24</v>
      </c>
      <c r="V325" s="65" t="s">
        <v>26</v>
      </c>
      <c r="W325" s="65" t="s">
        <v>1491</v>
      </c>
      <c r="X325" s="66" t="s">
        <v>28</v>
      </c>
      <c r="Y325" s="63" t="s">
        <v>24</v>
      </c>
    </row>
    <row r="326" spans="1:25" ht="14.25" thickBot="1" thickTop="1">
      <c r="A326">
        <v>1</v>
      </c>
      <c r="B326" s="25" t="s">
        <v>41</v>
      </c>
      <c r="C326" s="312" t="s">
        <v>42</v>
      </c>
      <c r="D326" s="105" t="s">
        <v>713</v>
      </c>
      <c r="E326" s="27" t="s">
        <v>41</v>
      </c>
      <c r="F326" s="27" t="s">
        <v>41</v>
      </c>
      <c r="G326" s="27" t="s">
        <v>41</v>
      </c>
      <c r="H326" s="27" t="s">
        <v>41</v>
      </c>
      <c r="I326">
        <v>40</v>
      </c>
      <c r="K326">
        <v>1</v>
      </c>
      <c r="L326" s="25" t="s">
        <v>41</v>
      </c>
      <c r="M326" s="21">
        <v>9</v>
      </c>
      <c r="N326" s="70">
        <v>25</v>
      </c>
      <c r="O326" s="70">
        <v>2</v>
      </c>
      <c r="P326" s="95">
        <f>M326+N326</f>
        <v>34</v>
      </c>
      <c r="Q326">
        <f>35-P326</f>
        <v>1</v>
      </c>
      <c r="S326">
        <v>5</v>
      </c>
      <c r="T326" s="25" t="s">
        <v>729</v>
      </c>
      <c r="U326" s="21">
        <v>4</v>
      </c>
      <c r="V326" s="70">
        <v>26</v>
      </c>
      <c r="W326" s="70">
        <v>0</v>
      </c>
      <c r="X326" s="95">
        <f>U326+V326</f>
        <v>30</v>
      </c>
      <c r="Y326">
        <f>35-X326</f>
        <v>5</v>
      </c>
    </row>
    <row r="327" spans="1:25" ht="13.5" thickBot="1">
      <c r="A327">
        <v>2</v>
      </c>
      <c r="B327" s="20" t="s">
        <v>1889</v>
      </c>
      <c r="C327" s="313" t="s">
        <v>1888</v>
      </c>
      <c r="D327" s="102" t="s">
        <v>1871</v>
      </c>
      <c r="E327" s="21" t="s">
        <v>1885</v>
      </c>
      <c r="F327" s="27" t="s">
        <v>1889</v>
      </c>
      <c r="G327" s="27" t="s">
        <v>1889</v>
      </c>
      <c r="H327" s="21" t="s">
        <v>1339</v>
      </c>
      <c r="I327">
        <v>44</v>
      </c>
      <c r="K327">
        <v>2</v>
      </c>
      <c r="L327" s="20" t="s">
        <v>1889</v>
      </c>
      <c r="M327" s="21">
        <v>4</v>
      </c>
      <c r="N327" s="70">
        <v>29</v>
      </c>
      <c r="O327" s="70">
        <v>0</v>
      </c>
      <c r="P327" s="95">
        <f aca="true" t="shared" si="36" ref="P327:P349">M327+N327</f>
        <v>33</v>
      </c>
      <c r="Q327">
        <f aca="true" t="shared" si="37" ref="Q327:Q349">35-P327</f>
        <v>2</v>
      </c>
      <c r="S327">
        <v>23</v>
      </c>
      <c r="T327" s="20" t="s">
        <v>1865</v>
      </c>
      <c r="U327" s="21">
        <v>8</v>
      </c>
      <c r="V327" s="70">
        <v>33</v>
      </c>
      <c r="W327" s="70">
        <v>3</v>
      </c>
      <c r="X327" s="95">
        <f aca="true" t="shared" si="38" ref="X327:X349">U327+V327</f>
        <v>41</v>
      </c>
      <c r="Y327">
        <f aca="true" t="shared" si="39" ref="Y327:Y349">35-X327</f>
        <v>-6</v>
      </c>
    </row>
    <row r="328" spans="1:25" ht="13.5" thickBot="1">
      <c r="A328">
        <v>3</v>
      </c>
      <c r="B328" s="20" t="s">
        <v>1871</v>
      </c>
      <c r="C328" s="313" t="s">
        <v>1870</v>
      </c>
      <c r="D328" s="102" t="s">
        <v>1871</v>
      </c>
      <c r="E328" s="310" t="s">
        <v>1162</v>
      </c>
      <c r="F328" s="27" t="s">
        <v>1871</v>
      </c>
      <c r="G328" s="310" t="s">
        <v>1869</v>
      </c>
      <c r="H328" s="27"/>
      <c r="I328">
        <v>50</v>
      </c>
      <c r="K328">
        <v>3</v>
      </c>
      <c r="L328" s="20" t="s">
        <v>1871</v>
      </c>
      <c r="M328" s="21">
        <v>7</v>
      </c>
      <c r="N328" s="70">
        <v>33</v>
      </c>
      <c r="O328" s="70">
        <v>6</v>
      </c>
      <c r="P328" s="95">
        <f t="shared" si="36"/>
        <v>40</v>
      </c>
      <c r="Q328">
        <f t="shared" si="37"/>
        <v>-5</v>
      </c>
      <c r="S328">
        <v>1</v>
      </c>
      <c r="T328" s="20" t="s">
        <v>41</v>
      </c>
      <c r="U328" s="21">
        <v>9</v>
      </c>
      <c r="V328" s="70">
        <v>25</v>
      </c>
      <c r="W328" s="70">
        <v>2</v>
      </c>
      <c r="X328" s="95">
        <f t="shared" si="38"/>
        <v>34</v>
      </c>
      <c r="Y328">
        <f t="shared" si="39"/>
        <v>1</v>
      </c>
    </row>
    <row r="329" spans="1:25" ht="13.5" thickBot="1">
      <c r="A329">
        <v>4</v>
      </c>
      <c r="B329" s="20" t="s">
        <v>1883</v>
      </c>
      <c r="C329" s="313" t="s">
        <v>1882</v>
      </c>
      <c r="D329" s="105" t="s">
        <v>41</v>
      </c>
      <c r="E329" s="27" t="s">
        <v>1883</v>
      </c>
      <c r="F329" s="27" t="s">
        <v>1883</v>
      </c>
      <c r="G329" s="27" t="s">
        <v>1883</v>
      </c>
      <c r="H329" s="21" t="s">
        <v>1855</v>
      </c>
      <c r="I329">
        <v>54</v>
      </c>
      <c r="K329">
        <v>4</v>
      </c>
      <c r="L329" s="20" t="s">
        <v>1883</v>
      </c>
      <c r="M329" s="21">
        <v>7</v>
      </c>
      <c r="N329" s="70">
        <v>35</v>
      </c>
      <c r="O329" s="70">
        <v>3</v>
      </c>
      <c r="P329" s="95">
        <f t="shared" si="36"/>
        <v>42</v>
      </c>
      <c r="Q329">
        <f t="shared" si="37"/>
        <v>-7</v>
      </c>
      <c r="S329">
        <v>13</v>
      </c>
      <c r="T329" s="20" t="s">
        <v>1869</v>
      </c>
      <c r="U329" s="21">
        <v>4</v>
      </c>
      <c r="V329" s="70">
        <v>29</v>
      </c>
      <c r="W329" s="70">
        <v>0</v>
      </c>
      <c r="X329" s="95">
        <f t="shared" si="38"/>
        <v>33</v>
      </c>
      <c r="Y329">
        <f t="shared" si="39"/>
        <v>2</v>
      </c>
    </row>
    <row r="330" spans="1:25" ht="13.5" thickBot="1">
      <c r="A330">
        <v>5</v>
      </c>
      <c r="B330" s="20" t="s">
        <v>729</v>
      </c>
      <c r="C330" s="313" t="s">
        <v>730</v>
      </c>
      <c r="D330" s="102" t="s">
        <v>1871</v>
      </c>
      <c r="E330" s="27" t="s">
        <v>729</v>
      </c>
      <c r="F330" s="21" t="s">
        <v>1164</v>
      </c>
      <c r="G330" s="21" t="s">
        <v>1895</v>
      </c>
      <c r="H330" s="27" t="s">
        <v>729</v>
      </c>
      <c r="I330">
        <v>57</v>
      </c>
      <c r="K330">
        <v>5</v>
      </c>
      <c r="L330" s="20" t="s">
        <v>729</v>
      </c>
      <c r="M330" s="21">
        <v>4</v>
      </c>
      <c r="N330" s="70">
        <v>26</v>
      </c>
      <c r="O330" s="70">
        <v>0</v>
      </c>
      <c r="P330" s="95">
        <f t="shared" si="36"/>
        <v>30</v>
      </c>
      <c r="Q330">
        <f t="shared" si="37"/>
        <v>5</v>
      </c>
      <c r="S330">
        <v>7</v>
      </c>
      <c r="T330" s="20" t="s">
        <v>713</v>
      </c>
      <c r="U330" s="21">
        <v>6</v>
      </c>
      <c r="V330" s="70">
        <v>31</v>
      </c>
      <c r="W330" s="70">
        <v>0</v>
      </c>
      <c r="X330" s="95">
        <f t="shared" si="38"/>
        <v>37</v>
      </c>
      <c r="Y330">
        <f t="shared" si="39"/>
        <v>-2</v>
      </c>
    </row>
    <row r="331" spans="1:25" ht="13.5" thickBot="1">
      <c r="A331">
        <v>6</v>
      </c>
      <c r="B331" s="20" t="s">
        <v>1859</v>
      </c>
      <c r="C331" s="313" t="s">
        <v>1858</v>
      </c>
      <c r="D331" s="105" t="s">
        <v>1871</v>
      </c>
      <c r="E331" s="310" t="s">
        <v>1889</v>
      </c>
      <c r="F331" s="310" t="s">
        <v>1889</v>
      </c>
      <c r="G331" s="27" t="s">
        <v>1859</v>
      </c>
      <c r="H331" s="27" t="s">
        <v>1859</v>
      </c>
      <c r="I331">
        <v>64</v>
      </c>
      <c r="K331">
        <v>6</v>
      </c>
      <c r="L331" s="20" t="s">
        <v>1859</v>
      </c>
      <c r="M331" s="21">
        <v>2</v>
      </c>
      <c r="N331" s="70">
        <v>35</v>
      </c>
      <c r="O331" s="70">
        <v>1</v>
      </c>
      <c r="P331" s="95">
        <f t="shared" si="36"/>
        <v>37</v>
      </c>
      <c r="Q331">
        <f t="shared" si="37"/>
        <v>-2</v>
      </c>
      <c r="S331">
        <v>8</v>
      </c>
      <c r="T331" s="20" t="s">
        <v>1873</v>
      </c>
      <c r="U331" s="21">
        <v>5</v>
      </c>
      <c r="V331" s="70">
        <v>26</v>
      </c>
      <c r="W331" s="70">
        <v>1</v>
      </c>
      <c r="X331" s="95">
        <f t="shared" si="38"/>
        <v>31</v>
      </c>
      <c r="Y331">
        <f t="shared" si="39"/>
        <v>4</v>
      </c>
    </row>
    <row r="332" spans="1:25" ht="13.5" thickBot="1">
      <c r="A332">
        <v>7</v>
      </c>
      <c r="B332" s="20" t="s">
        <v>714</v>
      </c>
      <c r="C332" s="313" t="s">
        <v>1853</v>
      </c>
      <c r="D332" s="105" t="s">
        <v>1883</v>
      </c>
      <c r="E332" s="27" t="s">
        <v>713</v>
      </c>
      <c r="F332" s="27" t="s">
        <v>713</v>
      </c>
      <c r="G332" s="27" t="s">
        <v>713</v>
      </c>
      <c r="H332" s="27" t="s">
        <v>713</v>
      </c>
      <c r="I332">
        <v>65</v>
      </c>
      <c r="K332">
        <v>7</v>
      </c>
      <c r="L332" s="20" t="s">
        <v>713</v>
      </c>
      <c r="M332" s="21">
        <v>6</v>
      </c>
      <c r="N332" s="70">
        <v>31</v>
      </c>
      <c r="O332" s="70">
        <v>0</v>
      </c>
      <c r="P332" s="95">
        <f t="shared" si="36"/>
        <v>37</v>
      </c>
      <c r="Q332">
        <f t="shared" si="37"/>
        <v>-2</v>
      </c>
      <c r="S332">
        <v>12</v>
      </c>
      <c r="T332" s="20" t="s">
        <v>1162</v>
      </c>
      <c r="U332" s="21">
        <v>7</v>
      </c>
      <c r="V332" s="70">
        <v>30</v>
      </c>
      <c r="W332" s="70">
        <v>0</v>
      </c>
      <c r="X332" s="95">
        <f t="shared" si="38"/>
        <v>37</v>
      </c>
      <c r="Y332">
        <f t="shared" si="39"/>
        <v>-2</v>
      </c>
    </row>
    <row r="333" spans="1:25" ht="13.5" thickBot="1">
      <c r="A333">
        <v>8</v>
      </c>
      <c r="B333" s="20" t="s">
        <v>1873</v>
      </c>
      <c r="C333" s="313" t="s">
        <v>1872</v>
      </c>
      <c r="D333" s="105" t="s">
        <v>729</v>
      </c>
      <c r="E333" s="27" t="s">
        <v>1873</v>
      </c>
      <c r="F333" s="27" t="s">
        <v>1873</v>
      </c>
      <c r="G333" s="27" t="s">
        <v>1873</v>
      </c>
      <c r="H333" s="21" t="s">
        <v>1865</v>
      </c>
      <c r="I333">
        <v>69</v>
      </c>
      <c r="K333">
        <v>8</v>
      </c>
      <c r="L333" s="20" t="s">
        <v>1873</v>
      </c>
      <c r="M333" s="21">
        <v>5</v>
      </c>
      <c r="N333" s="70">
        <v>26</v>
      </c>
      <c r="O333" s="70">
        <v>1</v>
      </c>
      <c r="P333" s="95">
        <f t="shared" si="36"/>
        <v>31</v>
      </c>
      <c r="Q333">
        <f t="shared" si="37"/>
        <v>4</v>
      </c>
      <c r="S333">
        <v>18</v>
      </c>
      <c r="T333" s="20" t="s">
        <v>1877</v>
      </c>
      <c r="U333" s="21">
        <v>5</v>
      </c>
      <c r="V333" s="70">
        <v>22</v>
      </c>
      <c r="W333" s="70">
        <v>1</v>
      </c>
      <c r="X333" s="95">
        <f t="shared" si="38"/>
        <v>27</v>
      </c>
      <c r="Y333">
        <f t="shared" si="39"/>
        <v>8</v>
      </c>
    </row>
    <row r="334" spans="1:25" ht="13.5" thickBot="1">
      <c r="A334">
        <v>9</v>
      </c>
      <c r="B334" s="20" t="s">
        <v>1885</v>
      </c>
      <c r="C334" s="313" t="s">
        <v>1884</v>
      </c>
      <c r="D334" s="105" t="s">
        <v>1873</v>
      </c>
      <c r="E334" s="27" t="s">
        <v>1885</v>
      </c>
      <c r="F334" s="27" t="s">
        <v>1885</v>
      </c>
      <c r="G334" s="27" t="s">
        <v>1885</v>
      </c>
      <c r="H334" s="27" t="s">
        <v>1885</v>
      </c>
      <c r="I334">
        <v>72</v>
      </c>
      <c r="K334">
        <v>9</v>
      </c>
      <c r="L334" s="20" t="s">
        <v>1885</v>
      </c>
      <c r="M334" s="21">
        <v>6</v>
      </c>
      <c r="N334" s="70">
        <v>29</v>
      </c>
      <c r="O334" s="70">
        <v>1</v>
      </c>
      <c r="P334" s="95">
        <f t="shared" si="36"/>
        <v>35</v>
      </c>
      <c r="Q334">
        <f t="shared" si="37"/>
        <v>0</v>
      </c>
      <c r="S334">
        <v>16</v>
      </c>
      <c r="T334" s="20" t="s">
        <v>1893</v>
      </c>
      <c r="U334" s="21">
        <v>7</v>
      </c>
      <c r="V334" s="70">
        <v>22</v>
      </c>
      <c r="W334" s="70">
        <v>0</v>
      </c>
      <c r="X334" s="95">
        <f t="shared" si="38"/>
        <v>29</v>
      </c>
      <c r="Y334">
        <f t="shared" si="39"/>
        <v>6</v>
      </c>
    </row>
    <row r="335" spans="1:25" ht="13.5" thickBot="1">
      <c r="A335">
        <v>10</v>
      </c>
      <c r="B335" s="20" t="s">
        <v>1164</v>
      </c>
      <c r="C335" s="313" t="s">
        <v>1165</v>
      </c>
      <c r="D335" s="105" t="s">
        <v>1885</v>
      </c>
      <c r="E335" s="27" t="s">
        <v>1164</v>
      </c>
      <c r="F335" s="27" t="s">
        <v>1164</v>
      </c>
      <c r="G335" s="27" t="s">
        <v>1164</v>
      </c>
      <c r="H335" s="27" t="s">
        <v>1164</v>
      </c>
      <c r="I335">
        <v>75</v>
      </c>
      <c r="K335">
        <v>10</v>
      </c>
      <c r="L335" s="20" t="s">
        <v>1164</v>
      </c>
      <c r="M335" s="21">
        <v>8</v>
      </c>
      <c r="N335" s="70">
        <v>35</v>
      </c>
      <c r="O335" s="70">
        <v>2</v>
      </c>
      <c r="P335" s="95">
        <f t="shared" si="36"/>
        <v>43</v>
      </c>
      <c r="Q335">
        <f t="shared" si="37"/>
        <v>-8</v>
      </c>
      <c r="S335">
        <v>22</v>
      </c>
      <c r="T335" s="20" t="s">
        <v>1879</v>
      </c>
      <c r="U335" s="21">
        <v>0</v>
      </c>
      <c r="V335" s="70">
        <v>37</v>
      </c>
      <c r="W335" s="70">
        <v>2</v>
      </c>
      <c r="X335" s="95">
        <f t="shared" si="38"/>
        <v>37</v>
      </c>
      <c r="Y335">
        <f t="shared" si="39"/>
        <v>-2</v>
      </c>
    </row>
    <row r="336" spans="1:25" ht="13.5" thickBot="1">
      <c r="A336">
        <v>11</v>
      </c>
      <c r="B336" s="20" t="s">
        <v>1863</v>
      </c>
      <c r="C336" s="313" t="s">
        <v>1862</v>
      </c>
      <c r="D336" s="105" t="s">
        <v>1164</v>
      </c>
      <c r="E336" s="21" t="s">
        <v>41</v>
      </c>
      <c r="F336" s="21" t="s">
        <v>1867</v>
      </c>
      <c r="G336" s="27" t="s">
        <v>1863</v>
      </c>
      <c r="H336" s="27" t="s">
        <v>1863</v>
      </c>
      <c r="I336">
        <v>77</v>
      </c>
      <c r="K336">
        <v>11</v>
      </c>
      <c r="L336" s="20" t="s">
        <v>1863</v>
      </c>
      <c r="M336" s="21">
        <v>2</v>
      </c>
      <c r="N336" s="70">
        <v>31</v>
      </c>
      <c r="O336" s="70">
        <v>1</v>
      </c>
      <c r="P336" s="95">
        <f t="shared" si="36"/>
        <v>33</v>
      </c>
      <c r="Q336">
        <f t="shared" si="37"/>
        <v>2</v>
      </c>
      <c r="S336">
        <v>3</v>
      </c>
      <c r="T336" s="20" t="s">
        <v>1871</v>
      </c>
      <c r="U336" s="21">
        <v>7</v>
      </c>
      <c r="V336" s="70">
        <v>33</v>
      </c>
      <c r="W336" s="70">
        <v>6</v>
      </c>
      <c r="X336" s="95">
        <f t="shared" si="38"/>
        <v>40</v>
      </c>
      <c r="Y336">
        <f t="shared" si="39"/>
        <v>-5</v>
      </c>
    </row>
    <row r="337" spans="1:25" ht="13.5" thickBot="1">
      <c r="A337">
        <v>12</v>
      </c>
      <c r="B337" s="20" t="s">
        <v>1162</v>
      </c>
      <c r="C337" s="313" t="s">
        <v>1163</v>
      </c>
      <c r="D337" s="102" t="s">
        <v>41</v>
      </c>
      <c r="E337" s="21" t="s">
        <v>1871</v>
      </c>
      <c r="F337" s="27" t="s">
        <v>1162</v>
      </c>
      <c r="G337" s="27" t="s">
        <v>1162</v>
      </c>
      <c r="H337" s="27" t="s">
        <v>1162</v>
      </c>
      <c r="I337">
        <v>81</v>
      </c>
      <c r="K337">
        <v>12</v>
      </c>
      <c r="L337" s="20" t="s">
        <v>1162</v>
      </c>
      <c r="M337" s="21">
        <v>7</v>
      </c>
      <c r="N337" s="70">
        <v>30</v>
      </c>
      <c r="O337" s="70">
        <v>0</v>
      </c>
      <c r="P337" s="95">
        <f t="shared" si="36"/>
        <v>37</v>
      </c>
      <c r="Q337">
        <f t="shared" si="37"/>
        <v>-2</v>
      </c>
      <c r="S337">
        <v>21</v>
      </c>
      <c r="T337" s="20" t="s">
        <v>1867</v>
      </c>
      <c r="U337" s="21">
        <v>6</v>
      </c>
      <c r="V337" s="70">
        <v>28</v>
      </c>
      <c r="W337" s="70">
        <v>0</v>
      </c>
      <c r="X337" s="95">
        <f t="shared" si="38"/>
        <v>34</v>
      </c>
      <c r="Y337">
        <f t="shared" si="39"/>
        <v>1</v>
      </c>
    </row>
    <row r="338" spans="1:25" ht="13.5" thickBot="1">
      <c r="A338">
        <v>13</v>
      </c>
      <c r="B338" s="20" t="s">
        <v>1869</v>
      </c>
      <c r="C338" s="313" t="s">
        <v>1868</v>
      </c>
      <c r="D338" s="21" t="s">
        <v>1162</v>
      </c>
      <c r="E338" s="27" t="s">
        <v>1869</v>
      </c>
      <c r="F338" s="21" t="s">
        <v>1871</v>
      </c>
      <c r="G338" s="21" t="s">
        <v>1895</v>
      </c>
      <c r="H338" s="21" t="s">
        <v>1893</v>
      </c>
      <c r="I338">
        <v>85</v>
      </c>
      <c r="K338">
        <v>13</v>
      </c>
      <c r="L338" s="20" t="s">
        <v>1869</v>
      </c>
      <c r="M338" s="21">
        <v>4</v>
      </c>
      <c r="N338" s="70">
        <v>29</v>
      </c>
      <c r="O338" s="70">
        <v>0</v>
      </c>
      <c r="P338" s="95">
        <f t="shared" si="36"/>
        <v>33</v>
      </c>
      <c r="Q338">
        <f t="shared" si="37"/>
        <v>2</v>
      </c>
      <c r="S338">
        <v>6</v>
      </c>
      <c r="T338" s="20" t="s">
        <v>1859</v>
      </c>
      <c r="U338" s="21">
        <v>2</v>
      </c>
      <c r="V338" s="70">
        <v>35</v>
      </c>
      <c r="W338" s="70">
        <v>1</v>
      </c>
      <c r="X338" s="95">
        <f t="shared" si="38"/>
        <v>37</v>
      </c>
      <c r="Y338">
        <f t="shared" si="39"/>
        <v>-2</v>
      </c>
    </row>
    <row r="339" spans="1:25" ht="13.5" thickBot="1">
      <c r="A339">
        <v>14</v>
      </c>
      <c r="B339" s="20" t="s">
        <v>1851</v>
      </c>
      <c r="C339" s="313" t="s">
        <v>1850</v>
      </c>
      <c r="D339" s="21" t="s">
        <v>1877</v>
      </c>
      <c r="E339" s="21" t="s">
        <v>1877</v>
      </c>
      <c r="F339" s="21" t="s">
        <v>1877</v>
      </c>
      <c r="G339" s="21" t="s">
        <v>1877</v>
      </c>
      <c r="H339" s="27" t="s">
        <v>1851</v>
      </c>
      <c r="I339">
        <v>86</v>
      </c>
      <c r="K339">
        <v>14</v>
      </c>
      <c r="L339" s="20" t="s">
        <v>1851</v>
      </c>
      <c r="M339" s="21">
        <v>2</v>
      </c>
      <c r="N339" s="70">
        <v>38</v>
      </c>
      <c r="O339" s="70">
        <v>3</v>
      </c>
      <c r="P339" s="95">
        <f t="shared" si="36"/>
        <v>40</v>
      </c>
      <c r="Q339">
        <f t="shared" si="37"/>
        <v>-5</v>
      </c>
      <c r="S339">
        <v>4</v>
      </c>
      <c r="T339" s="20" t="s">
        <v>1883</v>
      </c>
      <c r="U339" s="21">
        <v>7</v>
      </c>
      <c r="V339" s="70">
        <v>35</v>
      </c>
      <c r="W339" s="70">
        <v>3</v>
      </c>
      <c r="X339" s="95">
        <f t="shared" si="38"/>
        <v>42</v>
      </c>
      <c r="Y339">
        <f t="shared" si="39"/>
        <v>-7</v>
      </c>
    </row>
    <row r="340" spans="1:25" ht="13.5" thickBot="1">
      <c r="A340">
        <v>15</v>
      </c>
      <c r="B340" s="20" t="s">
        <v>1339</v>
      </c>
      <c r="C340" s="313" t="s">
        <v>1340</v>
      </c>
      <c r="D340" s="27" t="s">
        <v>1339</v>
      </c>
      <c r="E340" s="27" t="s">
        <v>1339</v>
      </c>
      <c r="F340" s="27" t="s">
        <v>1339</v>
      </c>
      <c r="G340" s="27" t="s">
        <v>1339</v>
      </c>
      <c r="H340" s="27" t="s">
        <v>1339</v>
      </c>
      <c r="I340">
        <v>87</v>
      </c>
      <c r="K340">
        <v>15</v>
      </c>
      <c r="L340" s="20" t="s">
        <v>1339</v>
      </c>
      <c r="M340" s="21">
        <v>6</v>
      </c>
      <c r="N340" s="70">
        <v>35</v>
      </c>
      <c r="O340" s="70">
        <v>0</v>
      </c>
      <c r="P340" s="95">
        <f t="shared" si="36"/>
        <v>41</v>
      </c>
      <c r="Q340">
        <f t="shared" si="37"/>
        <v>-6</v>
      </c>
      <c r="S340">
        <v>10</v>
      </c>
      <c r="T340" s="20" t="s">
        <v>1164</v>
      </c>
      <c r="U340" s="21">
        <v>8</v>
      </c>
      <c r="V340" s="70">
        <v>35</v>
      </c>
      <c r="W340" s="70">
        <v>2</v>
      </c>
      <c r="X340" s="95">
        <f t="shared" si="38"/>
        <v>43</v>
      </c>
      <c r="Y340">
        <f t="shared" si="39"/>
        <v>-8</v>
      </c>
    </row>
    <row r="341" spans="1:25" ht="13.5" thickBot="1">
      <c r="A341">
        <v>16</v>
      </c>
      <c r="B341" s="20" t="s">
        <v>1893</v>
      </c>
      <c r="C341" s="313" t="s">
        <v>1892</v>
      </c>
      <c r="D341" s="27" t="s">
        <v>1893</v>
      </c>
      <c r="E341" s="27" t="s">
        <v>1893</v>
      </c>
      <c r="F341" s="27" t="s">
        <v>1893</v>
      </c>
      <c r="G341" s="27" t="s">
        <v>1893</v>
      </c>
      <c r="H341" s="27" t="s">
        <v>1893</v>
      </c>
      <c r="I341">
        <v>89</v>
      </c>
      <c r="K341">
        <v>16</v>
      </c>
      <c r="L341" s="20" t="s">
        <v>1893</v>
      </c>
      <c r="M341" s="21">
        <v>7</v>
      </c>
      <c r="N341" s="70">
        <v>22</v>
      </c>
      <c r="O341" s="70">
        <v>0</v>
      </c>
      <c r="P341" s="95">
        <f t="shared" si="36"/>
        <v>29</v>
      </c>
      <c r="Q341">
        <f t="shared" si="37"/>
        <v>6</v>
      </c>
      <c r="S341">
        <v>11</v>
      </c>
      <c r="T341" s="20" t="s">
        <v>1863</v>
      </c>
      <c r="U341" s="21">
        <v>2</v>
      </c>
      <c r="V341" s="70">
        <v>31</v>
      </c>
      <c r="W341" s="70">
        <v>1</v>
      </c>
      <c r="X341" s="95">
        <f t="shared" si="38"/>
        <v>33</v>
      </c>
      <c r="Y341">
        <f t="shared" si="39"/>
        <v>2</v>
      </c>
    </row>
    <row r="342" spans="1:25" ht="13.5" thickBot="1">
      <c r="A342">
        <v>17</v>
      </c>
      <c r="B342" s="20" t="s">
        <v>1881</v>
      </c>
      <c r="C342" s="313" t="s">
        <v>1880</v>
      </c>
      <c r="D342" s="27" t="s">
        <v>1881</v>
      </c>
      <c r="E342" s="21" t="s">
        <v>1895</v>
      </c>
      <c r="F342" s="27" t="s">
        <v>1881</v>
      </c>
      <c r="G342" s="27" t="s">
        <v>1881</v>
      </c>
      <c r="H342" s="27" t="s">
        <v>1881</v>
      </c>
      <c r="I342">
        <v>98</v>
      </c>
      <c r="K342">
        <v>17</v>
      </c>
      <c r="L342" s="20" t="s">
        <v>1881</v>
      </c>
      <c r="M342" s="21">
        <v>5</v>
      </c>
      <c r="N342" s="70">
        <v>25</v>
      </c>
      <c r="O342" s="70">
        <v>1</v>
      </c>
      <c r="P342" s="95">
        <f t="shared" si="36"/>
        <v>30</v>
      </c>
      <c r="Q342">
        <f t="shared" si="37"/>
        <v>5</v>
      </c>
      <c r="S342">
        <v>17</v>
      </c>
      <c r="T342" s="20" t="s">
        <v>1881</v>
      </c>
      <c r="U342" s="21">
        <v>5</v>
      </c>
      <c r="V342" s="70">
        <v>25</v>
      </c>
      <c r="W342" s="70">
        <v>1</v>
      </c>
      <c r="X342" s="95">
        <f t="shared" si="38"/>
        <v>30</v>
      </c>
      <c r="Y342">
        <f t="shared" si="39"/>
        <v>5</v>
      </c>
    </row>
    <row r="343" spans="1:25" ht="13.5" thickBot="1">
      <c r="A343">
        <v>18</v>
      </c>
      <c r="B343" s="20" t="s">
        <v>1877</v>
      </c>
      <c r="C343" s="313" t="s">
        <v>1876</v>
      </c>
      <c r="D343" s="21" t="s">
        <v>1865</v>
      </c>
      <c r="E343" s="27" t="s">
        <v>1877</v>
      </c>
      <c r="F343" s="21" t="s">
        <v>1883</v>
      </c>
      <c r="G343" s="21" t="s">
        <v>713</v>
      </c>
      <c r="H343" s="21" t="s">
        <v>1851</v>
      </c>
      <c r="I343">
        <v>99</v>
      </c>
      <c r="K343">
        <v>18</v>
      </c>
      <c r="L343" s="20" t="s">
        <v>1877</v>
      </c>
      <c r="M343" s="21">
        <v>5</v>
      </c>
      <c r="N343" s="70">
        <v>22</v>
      </c>
      <c r="O343" s="70">
        <v>1</v>
      </c>
      <c r="P343" s="95">
        <f t="shared" si="36"/>
        <v>27</v>
      </c>
      <c r="Q343">
        <f t="shared" si="37"/>
        <v>8</v>
      </c>
      <c r="S343">
        <v>24</v>
      </c>
      <c r="T343" s="20" t="s">
        <v>1160</v>
      </c>
      <c r="U343" s="21">
        <v>0</v>
      </c>
      <c r="V343" s="70">
        <v>39</v>
      </c>
      <c r="W343" s="70">
        <v>3</v>
      </c>
      <c r="X343" s="95">
        <f t="shared" si="38"/>
        <v>39</v>
      </c>
      <c r="Y343">
        <f t="shared" si="39"/>
        <v>-4</v>
      </c>
    </row>
    <row r="344" spans="1:25" ht="13.5" thickBot="1">
      <c r="A344">
        <v>19</v>
      </c>
      <c r="B344" s="20" t="s">
        <v>1895</v>
      </c>
      <c r="C344" s="313" t="s">
        <v>1894</v>
      </c>
      <c r="D344" s="21" t="s">
        <v>1881</v>
      </c>
      <c r="E344" s="21" t="s">
        <v>1873</v>
      </c>
      <c r="F344" s="27" t="s">
        <v>1895</v>
      </c>
      <c r="G344" s="27" t="s">
        <v>1895</v>
      </c>
      <c r="H344" s="21" t="s">
        <v>1893</v>
      </c>
      <c r="I344">
        <v>99.1</v>
      </c>
      <c r="K344">
        <v>19</v>
      </c>
      <c r="L344" s="20" t="s">
        <v>1895</v>
      </c>
      <c r="M344" s="21">
        <v>5</v>
      </c>
      <c r="N344" s="70">
        <v>26</v>
      </c>
      <c r="O344" s="70">
        <v>0</v>
      </c>
      <c r="P344" s="95">
        <f t="shared" si="36"/>
        <v>31</v>
      </c>
      <c r="Q344">
        <f t="shared" si="37"/>
        <v>4</v>
      </c>
      <c r="S344">
        <v>15</v>
      </c>
      <c r="T344" s="20" t="s">
        <v>1339</v>
      </c>
      <c r="U344" s="21">
        <v>6</v>
      </c>
      <c r="V344" s="70">
        <v>35</v>
      </c>
      <c r="W344" s="70">
        <v>0</v>
      </c>
      <c r="X344" s="95">
        <f t="shared" si="38"/>
        <v>41</v>
      </c>
      <c r="Y344">
        <f t="shared" si="39"/>
        <v>-6</v>
      </c>
    </row>
    <row r="345" spans="1:25" ht="13.5" thickBot="1">
      <c r="A345">
        <v>20</v>
      </c>
      <c r="B345" s="20" t="s">
        <v>1855</v>
      </c>
      <c r="C345" s="313" t="s">
        <v>1854</v>
      </c>
      <c r="D345" s="21" t="s">
        <v>1883</v>
      </c>
      <c r="E345" s="27" t="s">
        <v>1855</v>
      </c>
      <c r="F345" s="21" t="s">
        <v>1883</v>
      </c>
      <c r="G345" s="27" t="s">
        <v>1855</v>
      </c>
      <c r="H345" s="27" t="s">
        <v>1855</v>
      </c>
      <c r="I345">
        <v>103</v>
      </c>
      <c r="K345">
        <v>20</v>
      </c>
      <c r="L345" s="20" t="s">
        <v>1855</v>
      </c>
      <c r="M345" s="21">
        <v>4</v>
      </c>
      <c r="N345" s="70">
        <v>29</v>
      </c>
      <c r="O345" s="70">
        <v>2</v>
      </c>
      <c r="P345" s="95">
        <f t="shared" si="36"/>
        <v>33</v>
      </c>
      <c r="Q345">
        <f t="shared" si="37"/>
        <v>2</v>
      </c>
      <c r="S345">
        <v>20</v>
      </c>
      <c r="T345" s="20" t="s">
        <v>1855</v>
      </c>
      <c r="U345" s="21">
        <v>4</v>
      </c>
      <c r="V345" s="70">
        <v>29</v>
      </c>
      <c r="W345" s="70">
        <v>2</v>
      </c>
      <c r="X345" s="95">
        <f t="shared" si="38"/>
        <v>33</v>
      </c>
      <c r="Y345">
        <f t="shared" si="39"/>
        <v>2</v>
      </c>
    </row>
    <row r="346" spans="1:25" ht="13.5" thickBot="1">
      <c r="A346">
        <v>21</v>
      </c>
      <c r="B346" s="20" t="s">
        <v>1867</v>
      </c>
      <c r="C346" s="313" t="s">
        <v>1866</v>
      </c>
      <c r="D346" s="27" t="s">
        <v>1867</v>
      </c>
      <c r="E346" s="27" t="s">
        <v>1867</v>
      </c>
      <c r="F346" s="27" t="s">
        <v>1867</v>
      </c>
      <c r="G346" s="27" t="s">
        <v>1867</v>
      </c>
      <c r="H346" s="27" t="s">
        <v>1867</v>
      </c>
      <c r="I346">
        <v>105</v>
      </c>
      <c r="K346">
        <v>21</v>
      </c>
      <c r="L346" s="20" t="s">
        <v>1867</v>
      </c>
      <c r="M346" s="21">
        <v>6</v>
      </c>
      <c r="N346" s="70">
        <v>28</v>
      </c>
      <c r="O346" s="70">
        <v>0</v>
      </c>
      <c r="P346" s="95">
        <f t="shared" si="36"/>
        <v>34</v>
      </c>
      <c r="Q346">
        <f t="shared" si="37"/>
        <v>1</v>
      </c>
      <c r="S346">
        <v>19</v>
      </c>
      <c r="T346" s="20" t="s">
        <v>1895</v>
      </c>
      <c r="U346" s="21">
        <v>5</v>
      </c>
      <c r="V346" s="70">
        <v>26</v>
      </c>
      <c r="W346" s="70">
        <v>0</v>
      </c>
      <c r="X346" s="95">
        <f t="shared" si="38"/>
        <v>31</v>
      </c>
      <c r="Y346">
        <f t="shared" si="39"/>
        <v>4</v>
      </c>
    </row>
    <row r="347" spans="1:25" ht="13.5" thickBot="1">
      <c r="A347">
        <v>22</v>
      </c>
      <c r="B347" s="20" t="s">
        <v>1879</v>
      </c>
      <c r="C347" s="313" t="s">
        <v>1878</v>
      </c>
      <c r="D347" s="21" t="s">
        <v>41</v>
      </c>
      <c r="E347" s="21" t="s">
        <v>1865</v>
      </c>
      <c r="F347" s="21" t="s">
        <v>729</v>
      </c>
      <c r="G347" s="21" t="s">
        <v>41</v>
      </c>
      <c r="H347" s="21" t="s">
        <v>1162</v>
      </c>
      <c r="I347">
        <v>106</v>
      </c>
      <c r="K347">
        <v>22</v>
      </c>
      <c r="L347" s="20" t="s">
        <v>1879</v>
      </c>
      <c r="M347" s="21">
        <v>0</v>
      </c>
      <c r="N347" s="70">
        <v>37</v>
      </c>
      <c r="O347" s="70">
        <v>2</v>
      </c>
      <c r="P347" s="95">
        <f t="shared" si="36"/>
        <v>37</v>
      </c>
      <c r="Q347">
        <f t="shared" si="37"/>
        <v>-2</v>
      </c>
      <c r="S347">
        <v>14</v>
      </c>
      <c r="T347" s="20" t="s">
        <v>1851</v>
      </c>
      <c r="U347" s="21">
        <v>2</v>
      </c>
      <c r="V347" s="70">
        <v>38</v>
      </c>
      <c r="W347" s="70">
        <v>3</v>
      </c>
      <c r="X347" s="95">
        <f t="shared" si="38"/>
        <v>40</v>
      </c>
      <c r="Y347">
        <f t="shared" si="39"/>
        <v>-5</v>
      </c>
    </row>
    <row r="348" spans="1:25" ht="13.5" thickBot="1">
      <c r="A348">
        <v>23</v>
      </c>
      <c r="B348" s="20" t="s">
        <v>1865</v>
      </c>
      <c r="C348" s="313" t="s">
        <v>101</v>
      </c>
      <c r="D348" s="27" t="s">
        <v>1865</v>
      </c>
      <c r="E348" s="27" t="s">
        <v>1865</v>
      </c>
      <c r="F348" s="27" t="s">
        <v>1865</v>
      </c>
      <c r="G348" s="27" t="s">
        <v>1865</v>
      </c>
      <c r="H348" s="27" t="s">
        <v>1865</v>
      </c>
      <c r="I348">
        <v>106.1</v>
      </c>
      <c r="K348">
        <v>23</v>
      </c>
      <c r="L348" s="20" t="s">
        <v>1865</v>
      </c>
      <c r="M348" s="21">
        <v>8</v>
      </c>
      <c r="N348" s="70">
        <v>33</v>
      </c>
      <c r="O348" s="70">
        <v>3</v>
      </c>
      <c r="P348" s="95">
        <f t="shared" si="36"/>
        <v>41</v>
      </c>
      <c r="Q348">
        <f t="shared" si="37"/>
        <v>-6</v>
      </c>
      <c r="S348">
        <v>2</v>
      </c>
      <c r="T348" s="20" t="s">
        <v>1889</v>
      </c>
      <c r="U348" s="21">
        <v>4</v>
      </c>
      <c r="V348" s="70">
        <v>29</v>
      </c>
      <c r="W348" s="70">
        <v>0</v>
      </c>
      <c r="X348" s="95">
        <f t="shared" si="38"/>
        <v>33</v>
      </c>
      <c r="Y348">
        <f t="shared" si="39"/>
        <v>2</v>
      </c>
    </row>
    <row r="349" spans="1:25" ht="13.5" thickBot="1">
      <c r="A349">
        <v>24</v>
      </c>
      <c r="B349" s="20" t="s">
        <v>1160</v>
      </c>
      <c r="C349" s="313" t="s">
        <v>1161</v>
      </c>
      <c r="D349" s="21" t="s">
        <v>1164</v>
      </c>
      <c r="E349" s="21" t="s">
        <v>1164</v>
      </c>
      <c r="F349" s="310" t="s">
        <v>1869</v>
      </c>
      <c r="G349" s="310" t="s">
        <v>1869</v>
      </c>
      <c r="H349" s="21" t="s">
        <v>1162</v>
      </c>
      <c r="I349">
        <v>108</v>
      </c>
      <c r="K349">
        <v>24</v>
      </c>
      <c r="L349" s="20" t="s">
        <v>1160</v>
      </c>
      <c r="M349" s="21">
        <v>0</v>
      </c>
      <c r="N349" s="70">
        <v>39</v>
      </c>
      <c r="O349" s="70">
        <v>3</v>
      </c>
      <c r="P349" s="95">
        <f t="shared" si="36"/>
        <v>39</v>
      </c>
      <c r="Q349">
        <f t="shared" si="37"/>
        <v>-4</v>
      </c>
      <c r="S349">
        <v>9</v>
      </c>
      <c r="T349" s="20" t="s">
        <v>1885</v>
      </c>
      <c r="U349" s="21">
        <v>6</v>
      </c>
      <c r="V349" s="70">
        <v>29</v>
      </c>
      <c r="W349" s="70">
        <v>1</v>
      </c>
      <c r="X349" s="95">
        <f t="shared" si="38"/>
        <v>35</v>
      </c>
      <c r="Y349">
        <f t="shared" si="39"/>
        <v>0</v>
      </c>
    </row>
    <row r="350" spans="2:24" ht="12.75">
      <c r="B350" s="335"/>
      <c r="C350" s="66"/>
      <c r="D350" s="336"/>
      <c r="E350" s="336"/>
      <c r="F350" s="64" t="s">
        <v>24</v>
      </c>
      <c r="G350">
        <v>120</v>
      </c>
      <c r="L350" s="335"/>
      <c r="M350" s="28">
        <f>SUM(M326:M349)</f>
        <v>119</v>
      </c>
      <c r="N350" s="28">
        <f>SUM(N326:N349)</f>
        <v>728</v>
      </c>
      <c r="O350" s="28">
        <f>SUM(O326:O349)</f>
        <v>32</v>
      </c>
      <c r="P350" s="338"/>
      <c r="Q350">
        <f>Q330+Q333+Q336+Q338+Q341+Q342+Q343+Q344+Q345+Q346+Q326+Q327</f>
        <v>42</v>
      </c>
      <c r="T350" s="335"/>
      <c r="U350" s="336"/>
      <c r="V350" s="337"/>
      <c r="W350" s="337"/>
      <c r="X350" s="338"/>
    </row>
    <row r="351" spans="6:25" ht="13.5" thickBot="1">
      <c r="F351" s="334" t="s">
        <v>197</v>
      </c>
      <c r="G351">
        <v>35</v>
      </c>
      <c r="I351" s="94">
        <f>G351/G350</f>
        <v>0.2916666666666667</v>
      </c>
      <c r="N351" t="s">
        <v>25</v>
      </c>
      <c r="O351" s="96" t="s">
        <v>1490</v>
      </c>
      <c r="Q351" t="s">
        <v>1693</v>
      </c>
      <c r="U351" s="28">
        <f>SUM(U326:U349)</f>
        <v>119</v>
      </c>
      <c r="V351" s="28">
        <f>SUM(V326:V349)</f>
        <v>728</v>
      </c>
      <c r="W351" s="28">
        <f>SUM(W326:W349)</f>
        <v>32</v>
      </c>
      <c r="Y351">
        <f>Y346+Y345+Y342+Y341+Y337+Y334+Y333+Y331+Y329+Y328+Y326+Y348</f>
        <v>42</v>
      </c>
    </row>
    <row r="352" spans="2:17" ht="14.25" thickBot="1" thickTop="1">
      <c r="B352" s="92">
        <v>2015</v>
      </c>
      <c r="C352" s="5" t="s">
        <v>1955</v>
      </c>
      <c r="D352" s="71" t="s">
        <v>1956</v>
      </c>
      <c r="E352" s="16" t="s">
        <v>1957</v>
      </c>
      <c r="F352" s="16" t="s">
        <v>1958</v>
      </c>
      <c r="G352" s="16" t="s">
        <v>1959</v>
      </c>
      <c r="H352" s="16" t="s">
        <v>1960</v>
      </c>
      <c r="M352" t="s">
        <v>24</v>
      </c>
      <c r="N352" s="65" t="s">
        <v>26</v>
      </c>
      <c r="O352" s="65" t="s">
        <v>1491</v>
      </c>
      <c r="P352" s="66" t="s">
        <v>28</v>
      </c>
      <c r="Q352" s="63" t="s">
        <v>24</v>
      </c>
    </row>
    <row r="353" spans="1:18" ht="14.25" thickBot="1" thickTop="1">
      <c r="A353">
        <v>1</v>
      </c>
      <c r="B353" s="20" t="s">
        <v>729</v>
      </c>
      <c r="C353" s="313" t="s">
        <v>730</v>
      </c>
      <c r="D353" s="352" t="s">
        <v>1869</v>
      </c>
      <c r="E353" s="27" t="s">
        <v>729</v>
      </c>
      <c r="F353" s="27" t="s">
        <v>729</v>
      </c>
      <c r="G353" s="27" t="s">
        <v>729</v>
      </c>
      <c r="H353" s="27" t="s">
        <v>729</v>
      </c>
      <c r="I353">
        <v>37</v>
      </c>
      <c r="K353">
        <v>1</v>
      </c>
      <c r="L353" s="20" t="s">
        <v>729</v>
      </c>
      <c r="M353" s="21">
        <v>6</v>
      </c>
      <c r="N353" s="70">
        <v>24</v>
      </c>
      <c r="O353" s="70">
        <v>1</v>
      </c>
      <c r="P353" s="95">
        <f aca="true" t="shared" si="40" ref="P353:P376">M353+N353</f>
        <v>30</v>
      </c>
      <c r="Q353">
        <f aca="true" t="shared" si="41" ref="Q353:Q376">35-P353</f>
        <v>5</v>
      </c>
      <c r="R353">
        <v>1</v>
      </c>
    </row>
    <row r="354" spans="1:18" ht="13.5" thickBot="1">
      <c r="A354">
        <v>2</v>
      </c>
      <c r="B354" s="20" t="s">
        <v>41</v>
      </c>
      <c r="C354" s="11" t="s">
        <v>42</v>
      </c>
      <c r="D354" s="353" t="s">
        <v>1877</v>
      </c>
      <c r="E354" s="27" t="s">
        <v>41</v>
      </c>
      <c r="F354" s="21" t="s">
        <v>1339</v>
      </c>
      <c r="G354" s="27" t="s">
        <v>41</v>
      </c>
      <c r="H354" s="27" t="s">
        <v>41</v>
      </c>
      <c r="I354">
        <v>47</v>
      </c>
      <c r="K354">
        <v>3</v>
      </c>
      <c r="L354" s="20" t="s">
        <v>41</v>
      </c>
      <c r="M354" s="21">
        <v>6</v>
      </c>
      <c r="N354" s="70">
        <v>27</v>
      </c>
      <c r="O354" s="70">
        <v>4</v>
      </c>
      <c r="P354" s="95">
        <f t="shared" si="40"/>
        <v>33</v>
      </c>
      <c r="Q354">
        <f t="shared" si="41"/>
        <v>2</v>
      </c>
      <c r="R354">
        <v>2</v>
      </c>
    </row>
    <row r="355" spans="1:18" ht="13.5" thickBot="1">
      <c r="A355">
        <v>3</v>
      </c>
      <c r="B355" s="20" t="s">
        <v>1883</v>
      </c>
      <c r="C355" s="11" t="s">
        <v>1882</v>
      </c>
      <c r="D355" s="353" t="s">
        <v>1885</v>
      </c>
      <c r="E355" s="27" t="s">
        <v>1883</v>
      </c>
      <c r="F355" s="21" t="s">
        <v>1877</v>
      </c>
      <c r="G355" s="27" t="s">
        <v>1883</v>
      </c>
      <c r="H355" s="27" t="s">
        <v>1883</v>
      </c>
      <c r="I355">
        <v>51</v>
      </c>
      <c r="K355">
        <v>14</v>
      </c>
      <c r="L355" s="20" t="s">
        <v>1883</v>
      </c>
      <c r="M355" s="21">
        <v>5</v>
      </c>
      <c r="N355" s="70">
        <v>24</v>
      </c>
      <c r="O355" s="70">
        <v>0</v>
      </c>
      <c r="P355" s="95">
        <f t="shared" si="40"/>
        <v>29</v>
      </c>
      <c r="Q355">
        <f t="shared" si="41"/>
        <v>6</v>
      </c>
      <c r="R355">
        <v>3</v>
      </c>
    </row>
    <row r="356" spans="1:18" ht="13.5" thickBot="1">
      <c r="A356">
        <v>4</v>
      </c>
      <c r="B356" s="20" t="s">
        <v>1863</v>
      </c>
      <c r="C356" s="11" t="s">
        <v>1862</v>
      </c>
      <c r="D356" s="354" t="s">
        <v>729</v>
      </c>
      <c r="E356" s="21" t="s">
        <v>1339</v>
      </c>
      <c r="F356" s="21" t="s">
        <v>1877</v>
      </c>
      <c r="G356" s="21" t="s">
        <v>1339</v>
      </c>
      <c r="H356" s="27" t="s">
        <v>1863</v>
      </c>
      <c r="I356">
        <v>54</v>
      </c>
      <c r="K356">
        <v>16</v>
      </c>
      <c r="L356" s="20" t="s">
        <v>1863</v>
      </c>
      <c r="M356" s="21">
        <v>2</v>
      </c>
      <c r="N356" s="70">
        <v>30</v>
      </c>
      <c r="O356" s="70">
        <v>0</v>
      </c>
      <c r="P356" s="95">
        <f t="shared" si="40"/>
        <v>32</v>
      </c>
      <c r="Q356">
        <f t="shared" si="41"/>
        <v>3</v>
      </c>
      <c r="R356">
        <v>4</v>
      </c>
    </row>
    <row r="357" spans="1:18" ht="13.5" thickBot="1">
      <c r="A357">
        <v>5</v>
      </c>
      <c r="B357" s="20" t="s">
        <v>1164</v>
      </c>
      <c r="C357" s="11" t="s">
        <v>1165</v>
      </c>
      <c r="D357" s="354" t="s">
        <v>41</v>
      </c>
      <c r="E357" s="27" t="s">
        <v>1164</v>
      </c>
      <c r="F357" s="27" t="s">
        <v>1164</v>
      </c>
      <c r="G357" s="27" t="s">
        <v>1164</v>
      </c>
      <c r="H357" s="27" t="s">
        <v>1164</v>
      </c>
      <c r="I357">
        <v>57</v>
      </c>
      <c r="K357">
        <v>15</v>
      </c>
      <c r="L357" s="20" t="s">
        <v>1164</v>
      </c>
      <c r="M357" s="21">
        <v>6</v>
      </c>
      <c r="N357" s="70">
        <v>35</v>
      </c>
      <c r="O357" s="70">
        <v>3</v>
      </c>
      <c r="P357" s="95">
        <f t="shared" si="40"/>
        <v>41</v>
      </c>
      <c r="Q357">
        <f t="shared" si="41"/>
        <v>-6</v>
      </c>
      <c r="R357">
        <v>5</v>
      </c>
    </row>
    <row r="358" spans="1:18" ht="13.5" thickBot="1">
      <c r="A358">
        <v>6</v>
      </c>
      <c r="B358" s="20" t="s">
        <v>1885</v>
      </c>
      <c r="C358" s="11" t="s">
        <v>1884</v>
      </c>
      <c r="D358" s="354" t="s">
        <v>1883</v>
      </c>
      <c r="E358" s="21" t="s">
        <v>1895</v>
      </c>
      <c r="F358" s="27" t="s">
        <v>1885</v>
      </c>
      <c r="G358" s="27" t="s">
        <v>1885</v>
      </c>
      <c r="H358" s="27" t="s">
        <v>1885</v>
      </c>
      <c r="I358">
        <v>64</v>
      </c>
      <c r="K358">
        <v>24</v>
      </c>
      <c r="L358" s="20" t="s">
        <v>1885</v>
      </c>
      <c r="M358" s="21">
        <v>5</v>
      </c>
      <c r="N358" s="70">
        <v>34</v>
      </c>
      <c r="O358" s="70">
        <v>5</v>
      </c>
      <c r="P358" s="95">
        <f t="shared" si="40"/>
        <v>39</v>
      </c>
      <c r="Q358">
        <f t="shared" si="41"/>
        <v>-4</v>
      </c>
      <c r="R358">
        <v>6</v>
      </c>
    </row>
    <row r="359" spans="1:18" ht="13.5" thickBot="1">
      <c r="A359">
        <v>7</v>
      </c>
      <c r="B359" s="20" t="s">
        <v>1877</v>
      </c>
      <c r="C359" s="11" t="s">
        <v>1876</v>
      </c>
      <c r="D359" s="355" t="s">
        <v>1865</v>
      </c>
      <c r="E359" s="27" t="s">
        <v>1877</v>
      </c>
      <c r="F359" s="27" t="s">
        <v>1877</v>
      </c>
      <c r="G359" s="21" t="s">
        <v>1160</v>
      </c>
      <c r="H359" s="21" t="s">
        <v>1851</v>
      </c>
      <c r="I359">
        <v>65</v>
      </c>
      <c r="K359">
        <v>8</v>
      </c>
      <c r="L359" s="20" t="s">
        <v>1877</v>
      </c>
      <c r="M359" s="21">
        <v>14</v>
      </c>
      <c r="N359" s="70">
        <v>24</v>
      </c>
      <c r="O359" s="70">
        <v>2</v>
      </c>
      <c r="P359" s="95">
        <f t="shared" si="40"/>
        <v>38</v>
      </c>
      <c r="Q359">
        <f t="shared" si="41"/>
        <v>-3</v>
      </c>
      <c r="R359">
        <v>7</v>
      </c>
    </row>
    <row r="360" spans="1:18" ht="13.5" thickBot="1">
      <c r="A360">
        <v>8</v>
      </c>
      <c r="B360" s="20" t="s">
        <v>1895</v>
      </c>
      <c r="C360" s="11" t="s">
        <v>1894</v>
      </c>
      <c r="D360" s="354" t="s">
        <v>1164</v>
      </c>
      <c r="E360" s="27" t="s">
        <v>1895</v>
      </c>
      <c r="F360" s="27" t="s">
        <v>1895</v>
      </c>
      <c r="G360" s="27" t="s">
        <v>1895</v>
      </c>
      <c r="H360" s="27" t="s">
        <v>1895</v>
      </c>
      <c r="I360">
        <v>73</v>
      </c>
      <c r="K360">
        <v>21</v>
      </c>
      <c r="L360" s="20" t="s">
        <v>1895</v>
      </c>
      <c r="M360" s="21">
        <v>10</v>
      </c>
      <c r="N360" s="70">
        <v>20</v>
      </c>
      <c r="O360" s="70">
        <v>1</v>
      </c>
      <c r="P360" s="95">
        <f t="shared" si="40"/>
        <v>30</v>
      </c>
      <c r="Q360">
        <f t="shared" si="41"/>
        <v>5</v>
      </c>
      <c r="R360">
        <v>8</v>
      </c>
    </row>
    <row r="361" spans="1:18" ht="13.5" thickBot="1">
      <c r="A361">
        <v>9</v>
      </c>
      <c r="B361" s="20" t="s">
        <v>1162</v>
      </c>
      <c r="C361" s="11" t="s">
        <v>1163</v>
      </c>
      <c r="D361" s="354" t="s">
        <v>1895</v>
      </c>
      <c r="E361" s="27" t="s">
        <v>1162</v>
      </c>
      <c r="F361" s="27" t="s">
        <v>1162</v>
      </c>
      <c r="G361" s="27" t="s">
        <v>1162</v>
      </c>
      <c r="H361" s="27" t="s">
        <v>1162</v>
      </c>
      <c r="I361">
        <v>74</v>
      </c>
      <c r="K361">
        <v>7</v>
      </c>
      <c r="L361" s="20" t="s">
        <v>1162</v>
      </c>
      <c r="M361" s="21">
        <v>6</v>
      </c>
      <c r="N361" s="70">
        <v>24</v>
      </c>
      <c r="O361" s="70">
        <v>0</v>
      </c>
      <c r="P361" s="95">
        <f t="shared" si="40"/>
        <v>30</v>
      </c>
      <c r="Q361">
        <f t="shared" si="41"/>
        <v>5</v>
      </c>
      <c r="R361">
        <v>9</v>
      </c>
    </row>
    <row r="362" spans="1:18" ht="13.5" thickBot="1">
      <c r="A362">
        <v>10</v>
      </c>
      <c r="B362" s="20" t="s">
        <v>1859</v>
      </c>
      <c r="C362" s="11" t="s">
        <v>1858</v>
      </c>
      <c r="D362" s="354" t="s">
        <v>1162</v>
      </c>
      <c r="E362" s="27" t="s">
        <v>1859</v>
      </c>
      <c r="F362" s="27" t="s">
        <v>1859</v>
      </c>
      <c r="G362" s="27" t="s">
        <v>1859</v>
      </c>
      <c r="H362" s="27" t="s">
        <v>1859</v>
      </c>
      <c r="I362">
        <v>77</v>
      </c>
      <c r="K362">
        <v>13</v>
      </c>
      <c r="L362" s="20" t="s">
        <v>1859</v>
      </c>
      <c r="M362" s="21">
        <v>5</v>
      </c>
      <c r="N362" s="70">
        <v>35</v>
      </c>
      <c r="O362" s="70">
        <v>8</v>
      </c>
      <c r="P362" s="95">
        <f t="shared" si="40"/>
        <v>40</v>
      </c>
      <c r="Q362">
        <f t="shared" si="41"/>
        <v>-5</v>
      </c>
      <c r="R362">
        <v>10</v>
      </c>
    </row>
    <row r="363" spans="1:18" ht="13.5" thickBot="1">
      <c r="A363">
        <v>11</v>
      </c>
      <c r="B363" s="20" t="s">
        <v>713</v>
      </c>
      <c r="C363" s="11" t="s">
        <v>1853</v>
      </c>
      <c r="D363" s="354" t="s">
        <v>1859</v>
      </c>
      <c r="E363" s="27" t="s">
        <v>713</v>
      </c>
      <c r="F363" s="27" t="s">
        <v>713</v>
      </c>
      <c r="G363" s="27" t="s">
        <v>713</v>
      </c>
      <c r="H363" s="27" t="s">
        <v>713</v>
      </c>
      <c r="I363">
        <v>78</v>
      </c>
      <c r="K363">
        <v>5</v>
      </c>
      <c r="L363" s="20" t="s">
        <v>713</v>
      </c>
      <c r="M363" s="21">
        <v>5</v>
      </c>
      <c r="N363" s="70">
        <v>31</v>
      </c>
      <c r="O363" s="70">
        <v>0</v>
      </c>
      <c r="P363" s="95">
        <f t="shared" si="40"/>
        <v>36</v>
      </c>
      <c r="Q363">
        <f t="shared" si="41"/>
        <v>-1</v>
      </c>
      <c r="R363">
        <v>11</v>
      </c>
    </row>
    <row r="364" spans="1:18" ht="13.5" thickBot="1">
      <c r="A364">
        <v>12</v>
      </c>
      <c r="B364" s="20" t="s">
        <v>1869</v>
      </c>
      <c r="C364" s="11" t="s">
        <v>1868</v>
      </c>
      <c r="D364" s="356" t="s">
        <v>713</v>
      </c>
      <c r="E364" s="21" t="s">
        <v>1877</v>
      </c>
      <c r="F364" s="21" t="s">
        <v>1889</v>
      </c>
      <c r="G364" s="21" t="s">
        <v>1895</v>
      </c>
      <c r="H364" s="21" t="s">
        <v>1889</v>
      </c>
      <c r="I364">
        <v>80</v>
      </c>
      <c r="K364">
        <v>4</v>
      </c>
      <c r="L364" s="20" t="s">
        <v>1869</v>
      </c>
      <c r="M364" s="21">
        <v>2</v>
      </c>
      <c r="N364" s="70">
        <v>44</v>
      </c>
      <c r="O364" s="70">
        <v>2</v>
      </c>
      <c r="P364" s="95">
        <f t="shared" si="40"/>
        <v>46</v>
      </c>
      <c r="Q364">
        <f t="shared" si="41"/>
        <v>-11</v>
      </c>
      <c r="R364">
        <v>12</v>
      </c>
    </row>
    <row r="365" spans="1:18" ht="14.25" thickBot="1" thickTop="1">
      <c r="A365">
        <v>13</v>
      </c>
      <c r="B365" s="20" t="s">
        <v>1339</v>
      </c>
      <c r="C365" s="11" t="s">
        <v>1340</v>
      </c>
      <c r="D365" s="351" t="s">
        <v>1339</v>
      </c>
      <c r="E365" s="27" t="s">
        <v>1339</v>
      </c>
      <c r="F365" s="27" t="s">
        <v>1339</v>
      </c>
      <c r="G365" s="21" t="s">
        <v>1873</v>
      </c>
      <c r="H365" s="27" t="s">
        <v>1339</v>
      </c>
      <c r="I365">
        <v>81</v>
      </c>
      <c r="K365">
        <v>19</v>
      </c>
      <c r="L365" s="20" t="s">
        <v>1339</v>
      </c>
      <c r="M365" s="21">
        <v>9</v>
      </c>
      <c r="N365" s="70">
        <v>24</v>
      </c>
      <c r="O365" s="70">
        <v>2</v>
      </c>
      <c r="P365" s="95">
        <f t="shared" si="40"/>
        <v>33</v>
      </c>
      <c r="Q365">
        <f t="shared" si="41"/>
        <v>2</v>
      </c>
      <c r="R365">
        <v>13</v>
      </c>
    </row>
    <row r="366" spans="1:18" ht="13.5" thickBot="1">
      <c r="A366">
        <v>14</v>
      </c>
      <c r="B366" s="20" t="s">
        <v>1871</v>
      </c>
      <c r="C366" s="11" t="s">
        <v>1870</v>
      </c>
      <c r="D366" s="84" t="s">
        <v>1871</v>
      </c>
      <c r="E366" s="27" t="s">
        <v>1871</v>
      </c>
      <c r="F366" s="27" t="s">
        <v>1871</v>
      </c>
      <c r="G366" s="27" t="s">
        <v>1871</v>
      </c>
      <c r="H366" s="27" t="s">
        <v>1871</v>
      </c>
      <c r="I366">
        <v>84</v>
      </c>
      <c r="K366">
        <v>11</v>
      </c>
      <c r="L366" s="20" t="s">
        <v>1871</v>
      </c>
      <c r="M366" s="21">
        <v>5</v>
      </c>
      <c r="N366" s="70">
        <v>34</v>
      </c>
      <c r="O366" s="70">
        <v>3</v>
      </c>
      <c r="P366" s="95">
        <f t="shared" si="40"/>
        <v>39</v>
      </c>
      <c r="Q366">
        <f t="shared" si="41"/>
        <v>-4</v>
      </c>
      <c r="R366">
        <v>14</v>
      </c>
    </row>
    <row r="367" spans="1:18" ht="13.5" thickBot="1">
      <c r="A367">
        <v>15</v>
      </c>
      <c r="B367" s="20" t="s">
        <v>1160</v>
      </c>
      <c r="C367" s="11" t="s">
        <v>1161</v>
      </c>
      <c r="D367" s="310" t="s">
        <v>1877</v>
      </c>
      <c r="E367" s="21" t="s">
        <v>1877</v>
      </c>
      <c r="F367" s="310" t="s">
        <v>1895</v>
      </c>
      <c r="G367" s="310" t="s">
        <v>1869</v>
      </c>
      <c r="H367" s="21" t="s">
        <v>729</v>
      </c>
      <c r="I367">
        <v>88</v>
      </c>
      <c r="K367">
        <v>18</v>
      </c>
      <c r="L367" s="20" t="s">
        <v>1160</v>
      </c>
      <c r="M367" s="21">
        <v>1</v>
      </c>
      <c r="N367" s="70">
        <v>35</v>
      </c>
      <c r="O367" s="70">
        <v>1</v>
      </c>
      <c r="P367" s="95">
        <f t="shared" si="40"/>
        <v>36</v>
      </c>
      <c r="Q367">
        <f t="shared" si="41"/>
        <v>-1</v>
      </c>
      <c r="R367">
        <v>15</v>
      </c>
    </row>
    <row r="368" spans="1:18" ht="13.5" thickBot="1">
      <c r="A368">
        <v>16</v>
      </c>
      <c r="B368" s="20" t="s">
        <v>1893</v>
      </c>
      <c r="C368" s="11" t="s">
        <v>1892</v>
      </c>
      <c r="D368" s="21" t="s">
        <v>1895</v>
      </c>
      <c r="E368" s="27" t="s">
        <v>1893</v>
      </c>
      <c r="F368" s="27" t="s">
        <v>1893</v>
      </c>
      <c r="G368" s="27" t="s">
        <v>1893</v>
      </c>
      <c r="H368" s="27" t="s">
        <v>1893</v>
      </c>
      <c r="I368">
        <v>91</v>
      </c>
      <c r="K368">
        <v>9</v>
      </c>
      <c r="L368" s="20" t="s">
        <v>1893</v>
      </c>
      <c r="M368" s="21">
        <v>4</v>
      </c>
      <c r="N368" s="70">
        <v>24</v>
      </c>
      <c r="O368" s="70">
        <v>2</v>
      </c>
      <c r="P368" s="95">
        <f t="shared" si="40"/>
        <v>28</v>
      </c>
      <c r="Q368">
        <f t="shared" si="41"/>
        <v>7</v>
      </c>
      <c r="R368">
        <v>16</v>
      </c>
    </row>
    <row r="369" spans="1:18" ht="13.5" thickBot="1">
      <c r="A369">
        <v>17</v>
      </c>
      <c r="B369" s="20" t="s">
        <v>1865</v>
      </c>
      <c r="C369" s="11" t="s">
        <v>101</v>
      </c>
      <c r="D369" s="84" t="s">
        <v>1865</v>
      </c>
      <c r="E369" s="27" t="s">
        <v>1865</v>
      </c>
      <c r="F369" s="27" t="s">
        <v>1865</v>
      </c>
      <c r="G369" s="27" t="s">
        <v>1865</v>
      </c>
      <c r="H369" s="21" t="s">
        <v>1162</v>
      </c>
      <c r="I369">
        <v>97</v>
      </c>
      <c r="K369">
        <v>2</v>
      </c>
      <c r="L369" s="20" t="s">
        <v>1865</v>
      </c>
      <c r="M369" s="21">
        <v>6</v>
      </c>
      <c r="N369" s="70">
        <v>35</v>
      </c>
      <c r="O369" s="70">
        <v>1</v>
      </c>
      <c r="P369" s="95">
        <f t="shared" si="40"/>
        <v>41</v>
      </c>
      <c r="Q369">
        <f t="shared" si="41"/>
        <v>-6</v>
      </c>
      <c r="R369">
        <v>17</v>
      </c>
    </row>
    <row r="370" spans="1:18" ht="13.5" thickBot="1">
      <c r="A370">
        <v>18</v>
      </c>
      <c r="B370" s="20" t="s">
        <v>1855</v>
      </c>
      <c r="C370" s="11" t="s">
        <v>1854</v>
      </c>
      <c r="D370" s="84" t="s">
        <v>1855</v>
      </c>
      <c r="E370" s="21" t="s">
        <v>1164</v>
      </c>
      <c r="F370" s="27" t="s">
        <v>1855</v>
      </c>
      <c r="G370" s="21" t="s">
        <v>1339</v>
      </c>
      <c r="H370" s="27" t="s">
        <v>1855</v>
      </c>
      <c r="I370">
        <v>99</v>
      </c>
      <c r="K370">
        <v>20</v>
      </c>
      <c r="L370" s="20" t="s">
        <v>1855</v>
      </c>
      <c r="M370" s="21">
        <v>3</v>
      </c>
      <c r="N370" s="70">
        <v>31</v>
      </c>
      <c r="O370" s="70">
        <v>2</v>
      </c>
      <c r="P370" s="95">
        <f t="shared" si="40"/>
        <v>34</v>
      </c>
      <c r="Q370">
        <f t="shared" si="41"/>
        <v>1</v>
      </c>
      <c r="R370">
        <v>18</v>
      </c>
    </row>
    <row r="371" spans="1:18" ht="13.5" thickBot="1">
      <c r="A371">
        <v>19</v>
      </c>
      <c r="B371" s="20" t="s">
        <v>1873</v>
      </c>
      <c r="C371" s="11" t="s">
        <v>1872</v>
      </c>
      <c r="D371" s="21" t="s">
        <v>41</v>
      </c>
      <c r="E371" s="21" t="s">
        <v>1339</v>
      </c>
      <c r="F371" s="21" t="s">
        <v>1877</v>
      </c>
      <c r="G371" s="21" t="s">
        <v>1863</v>
      </c>
      <c r="H371" s="27" t="s">
        <v>1873</v>
      </c>
      <c r="I371">
        <v>100</v>
      </c>
      <c r="K371">
        <v>6</v>
      </c>
      <c r="L371" s="20" t="s">
        <v>1873</v>
      </c>
      <c r="M371" s="21">
        <v>2</v>
      </c>
      <c r="N371" s="70">
        <v>30</v>
      </c>
      <c r="O371" s="70">
        <v>0</v>
      </c>
      <c r="P371" s="95">
        <f t="shared" si="40"/>
        <v>32</v>
      </c>
      <c r="Q371">
        <f t="shared" si="41"/>
        <v>3</v>
      </c>
      <c r="R371">
        <v>19</v>
      </c>
    </row>
    <row r="372" spans="1:18" ht="13.5" thickBot="1">
      <c r="A372">
        <v>20</v>
      </c>
      <c r="B372" s="20" t="s">
        <v>1879</v>
      </c>
      <c r="C372" s="11" t="s">
        <v>1878</v>
      </c>
      <c r="D372" s="21" t="s">
        <v>41</v>
      </c>
      <c r="E372" s="21" t="s">
        <v>1883</v>
      </c>
      <c r="F372" s="21" t="s">
        <v>1895</v>
      </c>
      <c r="G372" s="27" t="s">
        <v>1879</v>
      </c>
      <c r="H372" s="27" t="s">
        <v>1879</v>
      </c>
      <c r="I372">
        <v>101</v>
      </c>
      <c r="K372">
        <v>10</v>
      </c>
      <c r="L372" s="20" t="s">
        <v>1879</v>
      </c>
      <c r="M372" s="21">
        <v>2</v>
      </c>
      <c r="N372" s="70">
        <v>31</v>
      </c>
      <c r="O372" s="70">
        <v>1</v>
      </c>
      <c r="P372" s="95">
        <f t="shared" si="40"/>
        <v>33</v>
      </c>
      <c r="Q372">
        <f t="shared" si="41"/>
        <v>2</v>
      </c>
      <c r="R372">
        <v>20</v>
      </c>
    </row>
    <row r="373" spans="1:18" ht="13.5" thickBot="1">
      <c r="A373">
        <v>21</v>
      </c>
      <c r="B373" s="20" t="s">
        <v>1867</v>
      </c>
      <c r="C373" s="11" t="s">
        <v>1866</v>
      </c>
      <c r="D373" s="84" t="s">
        <v>1867</v>
      </c>
      <c r="E373" s="27" t="s">
        <v>1867</v>
      </c>
      <c r="F373" s="27" t="s">
        <v>1867</v>
      </c>
      <c r="G373" s="27" t="s">
        <v>1867</v>
      </c>
      <c r="H373" s="27" t="s">
        <v>1867</v>
      </c>
      <c r="I373">
        <v>101</v>
      </c>
      <c r="K373">
        <v>12</v>
      </c>
      <c r="L373" s="20" t="s">
        <v>1867</v>
      </c>
      <c r="M373" s="21">
        <v>5</v>
      </c>
      <c r="N373" s="70">
        <v>29</v>
      </c>
      <c r="O373" s="70">
        <v>1</v>
      </c>
      <c r="P373" s="95">
        <f t="shared" si="40"/>
        <v>34</v>
      </c>
      <c r="Q373">
        <f t="shared" si="41"/>
        <v>1</v>
      </c>
      <c r="R373">
        <v>21</v>
      </c>
    </row>
    <row r="374" spans="1:18" ht="13.5" thickBot="1">
      <c r="A374">
        <v>22</v>
      </c>
      <c r="B374" s="20" t="s">
        <v>1881</v>
      </c>
      <c r="C374" s="11" t="s">
        <v>1880</v>
      </c>
      <c r="D374" s="84" t="s">
        <v>1881</v>
      </c>
      <c r="E374" s="27" t="s">
        <v>1881</v>
      </c>
      <c r="F374" s="27" t="s">
        <v>1881</v>
      </c>
      <c r="G374" s="27" t="s">
        <v>1881</v>
      </c>
      <c r="H374" s="27" t="s">
        <v>1881</v>
      </c>
      <c r="I374">
        <v>104</v>
      </c>
      <c r="K374">
        <v>17</v>
      </c>
      <c r="L374" s="20" t="s">
        <v>1881</v>
      </c>
      <c r="M374" s="21">
        <v>5</v>
      </c>
      <c r="N374" s="70">
        <v>24</v>
      </c>
      <c r="O374" s="70">
        <v>0</v>
      </c>
      <c r="P374" s="95">
        <f t="shared" si="40"/>
        <v>29</v>
      </c>
      <c r="Q374">
        <f t="shared" si="41"/>
        <v>6</v>
      </c>
      <c r="R374">
        <v>22</v>
      </c>
    </row>
    <row r="375" spans="1:18" ht="13.5" thickBot="1">
      <c r="A375">
        <v>23</v>
      </c>
      <c r="B375" s="20" t="s">
        <v>1851</v>
      </c>
      <c r="C375" s="11" t="s">
        <v>1850</v>
      </c>
      <c r="D375" s="21" t="s">
        <v>1877</v>
      </c>
      <c r="E375" s="21" t="s">
        <v>1877</v>
      </c>
      <c r="F375" s="21" t="s">
        <v>1877</v>
      </c>
      <c r="G375" s="21" t="s">
        <v>1877</v>
      </c>
      <c r="H375" s="27" t="s">
        <v>1851</v>
      </c>
      <c r="I375">
        <v>105</v>
      </c>
      <c r="K375">
        <v>22</v>
      </c>
      <c r="L375" s="20" t="s">
        <v>1851</v>
      </c>
      <c r="M375" s="21">
        <v>2</v>
      </c>
      <c r="N375" s="70">
        <v>35</v>
      </c>
      <c r="O375" s="70">
        <v>1</v>
      </c>
      <c r="P375" s="95">
        <f t="shared" si="40"/>
        <v>37</v>
      </c>
      <c r="Q375">
        <f t="shared" si="41"/>
        <v>-2</v>
      </c>
      <c r="R375">
        <v>23</v>
      </c>
    </row>
    <row r="376" spans="1:18" ht="13.5" thickBot="1">
      <c r="A376">
        <v>24</v>
      </c>
      <c r="B376" s="20" t="s">
        <v>1889</v>
      </c>
      <c r="C376" s="11" t="s">
        <v>1888</v>
      </c>
      <c r="D376" s="21" t="s">
        <v>1865</v>
      </c>
      <c r="E376" s="21" t="s">
        <v>1877</v>
      </c>
      <c r="F376" s="21" t="s">
        <v>1885</v>
      </c>
      <c r="G376" s="27" t="s">
        <v>1889</v>
      </c>
      <c r="H376" s="27" t="s">
        <v>1889</v>
      </c>
      <c r="I376">
        <v>112</v>
      </c>
      <c r="K376">
        <v>23</v>
      </c>
      <c r="L376" s="20" t="s">
        <v>1889</v>
      </c>
      <c r="M376" s="21">
        <v>4</v>
      </c>
      <c r="N376" s="70">
        <v>27</v>
      </c>
      <c r="O376" s="70">
        <v>0</v>
      </c>
      <c r="P376" s="95">
        <f t="shared" si="40"/>
        <v>31</v>
      </c>
      <c r="Q376">
        <f t="shared" si="41"/>
        <v>4</v>
      </c>
      <c r="R376">
        <v>24</v>
      </c>
    </row>
    <row r="377" spans="12:17" ht="12.75">
      <c r="L377" s="335"/>
      <c r="M377" s="28">
        <f>SUM(M353:M376)</f>
        <v>120</v>
      </c>
      <c r="N377" s="28">
        <f>SUM(N353:N376)</f>
        <v>711</v>
      </c>
      <c r="O377" s="28">
        <f>SUM(O353:O376)</f>
        <v>40</v>
      </c>
      <c r="Q377">
        <f>Q357+Q360+Q363+Q365+Q368+Q369+Q370+Q371+Q372+Q373+Q353+Q354</f>
        <v>15</v>
      </c>
    </row>
    <row r="378" spans="12:17" ht="13.5" thickBot="1">
      <c r="L378" s="335"/>
      <c r="N378" t="s">
        <v>25</v>
      </c>
      <c r="O378" s="96" t="s">
        <v>1490</v>
      </c>
      <c r="Q378" t="s">
        <v>1693</v>
      </c>
    </row>
    <row r="379" spans="2:17" ht="14.25" thickBot="1" thickTop="1">
      <c r="B379" s="92">
        <v>2016</v>
      </c>
      <c r="C379" s="5" t="s">
        <v>1955</v>
      </c>
      <c r="D379" s="16" t="s">
        <v>1956</v>
      </c>
      <c r="E379" s="16" t="s">
        <v>1957</v>
      </c>
      <c r="F379" s="16" t="s">
        <v>1958</v>
      </c>
      <c r="G379" s="16" t="s">
        <v>1959</v>
      </c>
      <c r="H379" s="16" t="s">
        <v>1960</v>
      </c>
      <c r="L379" s="92">
        <v>2016</v>
      </c>
      <c r="M379" t="s">
        <v>24</v>
      </c>
      <c r="N379" s="65" t="s">
        <v>26</v>
      </c>
      <c r="O379" s="65" t="s">
        <v>1491</v>
      </c>
      <c r="P379" s="66" t="s">
        <v>28</v>
      </c>
      <c r="Q379" s="63" t="s">
        <v>24</v>
      </c>
    </row>
    <row r="380" spans="1:18" ht="14.25" thickBot="1" thickTop="1">
      <c r="A380">
        <v>1</v>
      </c>
      <c r="B380" s="20" t="s">
        <v>1879</v>
      </c>
      <c r="C380" s="11" t="s">
        <v>1878</v>
      </c>
      <c r="D380" s="399" t="s">
        <v>887</v>
      </c>
      <c r="E380" s="21" t="s">
        <v>1883</v>
      </c>
      <c r="F380" s="21" t="s">
        <v>1889</v>
      </c>
      <c r="G380" s="27" t="s">
        <v>1879</v>
      </c>
      <c r="H380" s="21" t="s">
        <v>1869</v>
      </c>
      <c r="I380">
        <v>48</v>
      </c>
      <c r="L380" s="20" t="s">
        <v>1879</v>
      </c>
      <c r="M380">
        <v>2</v>
      </c>
      <c r="N380" s="23">
        <v>29</v>
      </c>
      <c r="O380" s="23">
        <v>1</v>
      </c>
      <c r="P380" s="95">
        <f aca="true" t="shared" si="42" ref="P380:P403">M380+N380</f>
        <v>31</v>
      </c>
      <c r="Q380">
        <f aca="true" t="shared" si="43" ref="Q380:Q403">35-P380</f>
        <v>4</v>
      </c>
      <c r="R380">
        <v>1</v>
      </c>
    </row>
    <row r="381" spans="1:18" ht="13.5" thickBot="1">
      <c r="A381">
        <v>2</v>
      </c>
      <c r="B381" s="20" t="s">
        <v>1859</v>
      </c>
      <c r="C381" s="11" t="s">
        <v>1858</v>
      </c>
      <c r="D381" s="399" t="s">
        <v>1895</v>
      </c>
      <c r="E381" s="27" t="s">
        <v>1859</v>
      </c>
      <c r="F381" s="27" t="s">
        <v>1859</v>
      </c>
      <c r="G381" s="27" t="s">
        <v>1859</v>
      </c>
      <c r="H381" s="21" t="s">
        <v>1881</v>
      </c>
      <c r="I381">
        <v>53</v>
      </c>
      <c r="L381" s="20" t="s">
        <v>1859</v>
      </c>
      <c r="M381">
        <v>6</v>
      </c>
      <c r="N381" s="23">
        <v>29</v>
      </c>
      <c r="O381" s="23">
        <v>2</v>
      </c>
      <c r="P381" s="95">
        <f t="shared" si="42"/>
        <v>35</v>
      </c>
      <c r="Q381">
        <f t="shared" si="43"/>
        <v>0</v>
      </c>
      <c r="R381">
        <v>2</v>
      </c>
    </row>
    <row r="382" spans="1:18" ht="13.5" thickBot="1">
      <c r="A382">
        <v>3</v>
      </c>
      <c r="B382" s="20" t="s">
        <v>1895</v>
      </c>
      <c r="C382" s="11" t="s">
        <v>1894</v>
      </c>
      <c r="D382" s="102" t="s">
        <v>1339</v>
      </c>
      <c r="E382" s="27" t="s">
        <v>1895</v>
      </c>
      <c r="F382" s="27" t="s">
        <v>1895</v>
      </c>
      <c r="G382" s="27" t="s">
        <v>1895</v>
      </c>
      <c r="H382" s="27" t="s">
        <v>1895</v>
      </c>
      <c r="I382">
        <v>59</v>
      </c>
      <c r="L382" s="20" t="s">
        <v>1895</v>
      </c>
      <c r="M382">
        <v>6</v>
      </c>
      <c r="N382" s="23">
        <v>27</v>
      </c>
      <c r="O382" s="23">
        <v>0</v>
      </c>
      <c r="P382" s="95">
        <f t="shared" si="42"/>
        <v>33</v>
      </c>
      <c r="Q382">
        <f t="shared" si="43"/>
        <v>2</v>
      </c>
      <c r="R382">
        <v>3</v>
      </c>
    </row>
    <row r="383" spans="1:18" ht="13.5" thickBot="1">
      <c r="A383">
        <v>4</v>
      </c>
      <c r="B383" s="20" t="s">
        <v>1885</v>
      </c>
      <c r="C383" s="11" t="s">
        <v>1884</v>
      </c>
      <c r="D383" s="102" t="s">
        <v>1883</v>
      </c>
      <c r="E383" s="27" t="s">
        <v>1885</v>
      </c>
      <c r="F383" s="27" t="s">
        <v>1885</v>
      </c>
      <c r="G383" s="27" t="s">
        <v>1885</v>
      </c>
      <c r="H383" s="27" t="s">
        <v>1885</v>
      </c>
      <c r="I383">
        <v>61</v>
      </c>
      <c r="L383" s="20" t="s">
        <v>1885</v>
      </c>
      <c r="M383">
        <v>6</v>
      </c>
      <c r="N383" s="23">
        <v>31</v>
      </c>
      <c r="O383" s="23">
        <v>2</v>
      </c>
      <c r="P383" s="95">
        <f t="shared" si="42"/>
        <v>37</v>
      </c>
      <c r="Q383">
        <f t="shared" si="43"/>
        <v>-2</v>
      </c>
      <c r="R383">
        <v>4</v>
      </c>
    </row>
    <row r="384" spans="1:18" ht="13.5" thickBot="1">
      <c r="A384">
        <v>5</v>
      </c>
      <c r="B384" s="20" t="s">
        <v>1863</v>
      </c>
      <c r="C384" s="11" t="s">
        <v>1862</v>
      </c>
      <c r="D384" s="105" t="s">
        <v>1859</v>
      </c>
      <c r="E384" s="21" t="s">
        <v>1162</v>
      </c>
      <c r="F384" s="21" t="s">
        <v>1339</v>
      </c>
      <c r="G384" s="21" t="s">
        <v>1339</v>
      </c>
      <c r="H384" s="27" t="s">
        <v>1863</v>
      </c>
      <c r="I384">
        <v>61.1</v>
      </c>
      <c r="L384" s="20" t="s">
        <v>1863</v>
      </c>
      <c r="M384">
        <v>2</v>
      </c>
      <c r="N384" s="23">
        <v>31</v>
      </c>
      <c r="O384" s="23">
        <v>0</v>
      </c>
      <c r="P384" s="95">
        <f t="shared" si="42"/>
        <v>33</v>
      </c>
      <c r="Q384">
        <f t="shared" si="43"/>
        <v>2</v>
      </c>
      <c r="R384">
        <v>5</v>
      </c>
    </row>
    <row r="385" spans="1:18" ht="13.5" thickBot="1">
      <c r="A385">
        <v>6</v>
      </c>
      <c r="B385" s="20" t="s">
        <v>887</v>
      </c>
      <c r="C385" s="11" t="s">
        <v>888</v>
      </c>
      <c r="D385" s="403" t="s">
        <v>1885</v>
      </c>
      <c r="E385" s="27" t="s">
        <v>887</v>
      </c>
      <c r="F385" s="27" t="s">
        <v>887</v>
      </c>
      <c r="G385" s="27" t="s">
        <v>887</v>
      </c>
      <c r="H385" s="27" t="s">
        <v>887</v>
      </c>
      <c r="I385">
        <v>62</v>
      </c>
      <c r="L385" s="20" t="s">
        <v>887</v>
      </c>
      <c r="M385">
        <v>5</v>
      </c>
      <c r="N385" s="23">
        <v>22</v>
      </c>
      <c r="O385" s="23">
        <v>0</v>
      </c>
      <c r="P385" s="95">
        <f t="shared" si="42"/>
        <v>27</v>
      </c>
      <c r="Q385">
        <f t="shared" si="43"/>
        <v>8</v>
      </c>
      <c r="R385">
        <v>6</v>
      </c>
    </row>
    <row r="386" spans="1:18" ht="13.5" thickBot="1">
      <c r="A386">
        <v>7</v>
      </c>
      <c r="B386" s="20" t="s">
        <v>1877</v>
      </c>
      <c r="C386" s="11" t="s">
        <v>1876</v>
      </c>
      <c r="D386" s="27" t="s">
        <v>1877</v>
      </c>
      <c r="E386" s="27" t="s">
        <v>1877</v>
      </c>
      <c r="F386" s="27" t="s">
        <v>1877</v>
      </c>
      <c r="G386" s="27" t="s">
        <v>1877</v>
      </c>
      <c r="H386" s="21" t="s">
        <v>1867</v>
      </c>
      <c r="I386">
        <v>63</v>
      </c>
      <c r="L386" s="20" t="s">
        <v>1877</v>
      </c>
      <c r="M386">
        <v>4</v>
      </c>
      <c r="N386" s="23">
        <v>37</v>
      </c>
      <c r="O386" s="23">
        <v>1</v>
      </c>
      <c r="P386" s="95">
        <f t="shared" si="42"/>
        <v>41</v>
      </c>
      <c r="Q386">
        <f t="shared" si="43"/>
        <v>-6</v>
      </c>
      <c r="R386">
        <v>7</v>
      </c>
    </row>
    <row r="387" spans="1:18" ht="13.5" thickBot="1">
      <c r="A387">
        <v>8</v>
      </c>
      <c r="B387" s="20" t="s">
        <v>1883</v>
      </c>
      <c r="C387" s="11" t="s">
        <v>1882</v>
      </c>
      <c r="D387" s="27" t="s">
        <v>1883</v>
      </c>
      <c r="E387" s="21" t="s">
        <v>1879</v>
      </c>
      <c r="F387" s="21" t="s">
        <v>1885</v>
      </c>
      <c r="G387" s="27" t="s">
        <v>1883</v>
      </c>
      <c r="H387" s="27" t="s">
        <v>1883</v>
      </c>
      <c r="I387">
        <v>70</v>
      </c>
      <c r="L387" s="20" t="s">
        <v>1883</v>
      </c>
      <c r="M387">
        <v>7</v>
      </c>
      <c r="N387" s="23">
        <v>38</v>
      </c>
      <c r="O387" s="23">
        <v>2</v>
      </c>
      <c r="P387" s="95">
        <f t="shared" si="42"/>
        <v>45</v>
      </c>
      <c r="Q387">
        <f t="shared" si="43"/>
        <v>-10</v>
      </c>
      <c r="R387">
        <v>8</v>
      </c>
    </row>
    <row r="388" spans="1:18" ht="13.5" thickBot="1">
      <c r="A388">
        <v>9</v>
      </c>
      <c r="B388" s="20" t="s">
        <v>1339</v>
      </c>
      <c r="C388" s="11" t="s">
        <v>1340</v>
      </c>
      <c r="D388" s="27" t="s">
        <v>1339</v>
      </c>
      <c r="E388" s="27" t="s">
        <v>1339</v>
      </c>
      <c r="F388" s="27" t="s">
        <v>1339</v>
      </c>
      <c r="G388" s="27" t="s">
        <v>1339</v>
      </c>
      <c r="H388" s="27" t="s">
        <v>1339</v>
      </c>
      <c r="I388">
        <v>73</v>
      </c>
      <c r="L388" s="20" t="s">
        <v>1339</v>
      </c>
      <c r="M388">
        <v>10</v>
      </c>
      <c r="N388" s="23">
        <v>24</v>
      </c>
      <c r="O388" s="23">
        <v>1</v>
      </c>
      <c r="P388" s="95">
        <f t="shared" si="42"/>
        <v>34</v>
      </c>
      <c r="Q388">
        <f t="shared" si="43"/>
        <v>1</v>
      </c>
      <c r="R388">
        <v>9</v>
      </c>
    </row>
    <row r="389" spans="1:18" ht="13.5" thickBot="1">
      <c r="A389">
        <v>10</v>
      </c>
      <c r="B389" s="20" t="s">
        <v>41</v>
      </c>
      <c r="C389" s="11" t="s">
        <v>42</v>
      </c>
      <c r="D389" s="27" t="s">
        <v>41</v>
      </c>
      <c r="E389" s="27" t="s">
        <v>41</v>
      </c>
      <c r="F389" s="27" t="s">
        <v>41</v>
      </c>
      <c r="G389" s="27" t="s">
        <v>41</v>
      </c>
      <c r="H389" s="27" t="s">
        <v>41</v>
      </c>
      <c r="I389">
        <v>75</v>
      </c>
      <c r="L389" s="20" t="s">
        <v>41</v>
      </c>
      <c r="M389">
        <v>5</v>
      </c>
      <c r="N389" s="23">
        <v>29</v>
      </c>
      <c r="O389" s="23">
        <v>1</v>
      </c>
      <c r="P389" s="95">
        <f t="shared" si="42"/>
        <v>34</v>
      </c>
      <c r="Q389">
        <f t="shared" si="43"/>
        <v>1</v>
      </c>
      <c r="R389">
        <v>10</v>
      </c>
    </row>
    <row r="390" spans="1:18" ht="13.5" thickBot="1">
      <c r="A390">
        <v>11</v>
      </c>
      <c r="B390" s="20" t="s">
        <v>1855</v>
      </c>
      <c r="C390" s="11" t="s">
        <v>1854</v>
      </c>
      <c r="D390" s="27" t="s">
        <v>1855</v>
      </c>
      <c r="E390" s="27" t="s">
        <v>1855</v>
      </c>
      <c r="F390" s="27" t="s">
        <v>1855</v>
      </c>
      <c r="G390" s="27" t="s">
        <v>1855</v>
      </c>
      <c r="H390" s="27" t="s">
        <v>1855</v>
      </c>
      <c r="I390">
        <v>81</v>
      </c>
      <c r="L390" s="20" t="s">
        <v>1855</v>
      </c>
      <c r="M390">
        <v>5</v>
      </c>
      <c r="N390" s="23">
        <v>28</v>
      </c>
      <c r="O390" s="23">
        <v>0</v>
      </c>
      <c r="P390" s="95">
        <f t="shared" si="42"/>
        <v>33</v>
      </c>
      <c r="Q390">
        <f t="shared" si="43"/>
        <v>2</v>
      </c>
      <c r="R390">
        <v>11</v>
      </c>
    </row>
    <row r="391" spans="1:18" ht="13.5" thickBot="1">
      <c r="A391">
        <v>12</v>
      </c>
      <c r="B391" s="20" t="s">
        <v>1162</v>
      </c>
      <c r="C391" s="11" t="s">
        <v>1163</v>
      </c>
      <c r="D391" s="27" t="s">
        <v>1162</v>
      </c>
      <c r="E391" s="27" t="s">
        <v>1162</v>
      </c>
      <c r="F391" s="27" t="s">
        <v>1162</v>
      </c>
      <c r="G391" s="27" t="s">
        <v>1162</v>
      </c>
      <c r="H391" s="27" t="s">
        <v>1162</v>
      </c>
      <c r="I391">
        <v>82</v>
      </c>
      <c r="L391" s="20" t="s">
        <v>1162</v>
      </c>
      <c r="M391">
        <v>10</v>
      </c>
      <c r="N391" s="23">
        <v>24</v>
      </c>
      <c r="O391" s="23">
        <v>0</v>
      </c>
      <c r="P391" s="95">
        <f t="shared" si="42"/>
        <v>34</v>
      </c>
      <c r="Q391">
        <f t="shared" si="43"/>
        <v>1</v>
      </c>
      <c r="R391">
        <v>12</v>
      </c>
    </row>
    <row r="392" spans="1:18" ht="13.5" thickBot="1">
      <c r="A392">
        <v>13</v>
      </c>
      <c r="B392" s="20" t="s">
        <v>729</v>
      </c>
      <c r="C392" s="313" t="s">
        <v>730</v>
      </c>
      <c r="D392" s="27" t="s">
        <v>729</v>
      </c>
      <c r="E392" s="27" t="s">
        <v>729</v>
      </c>
      <c r="F392" s="27" t="s">
        <v>729</v>
      </c>
      <c r="G392" s="27" t="s">
        <v>729</v>
      </c>
      <c r="H392" s="27" t="s">
        <v>729</v>
      </c>
      <c r="I392">
        <v>83</v>
      </c>
      <c r="L392" s="20" t="s">
        <v>729</v>
      </c>
      <c r="M392">
        <v>6</v>
      </c>
      <c r="N392" s="23">
        <v>35</v>
      </c>
      <c r="O392" s="23">
        <v>4</v>
      </c>
      <c r="P392" s="95">
        <f t="shared" si="42"/>
        <v>41</v>
      </c>
      <c r="Q392">
        <f t="shared" si="43"/>
        <v>-6</v>
      </c>
      <c r="R392">
        <v>13</v>
      </c>
    </row>
    <row r="393" spans="1:18" ht="13.5" thickBot="1">
      <c r="A393">
        <v>14</v>
      </c>
      <c r="B393" s="20" t="s">
        <v>1160</v>
      </c>
      <c r="C393" s="11" t="s">
        <v>1161</v>
      </c>
      <c r="D393" s="27" t="s">
        <v>1160</v>
      </c>
      <c r="E393" s="27" t="s">
        <v>1160</v>
      </c>
      <c r="F393" s="27" t="s">
        <v>1160</v>
      </c>
      <c r="G393" s="27" t="s">
        <v>1160</v>
      </c>
      <c r="H393" s="27" t="s">
        <v>1160</v>
      </c>
      <c r="I393">
        <v>84</v>
      </c>
      <c r="L393" s="20" t="s">
        <v>1160</v>
      </c>
      <c r="M393">
        <v>5</v>
      </c>
      <c r="N393" s="23">
        <v>36</v>
      </c>
      <c r="O393" s="23">
        <v>5</v>
      </c>
      <c r="P393" s="95">
        <f t="shared" si="42"/>
        <v>41</v>
      </c>
      <c r="Q393">
        <f t="shared" si="43"/>
        <v>-6</v>
      </c>
      <c r="R393">
        <v>14</v>
      </c>
    </row>
    <row r="394" spans="1:18" ht="13.5" thickBot="1">
      <c r="A394">
        <v>15</v>
      </c>
      <c r="B394" s="20" t="s">
        <v>1871</v>
      </c>
      <c r="C394" s="11" t="s">
        <v>1870</v>
      </c>
      <c r="D394" s="21" t="s">
        <v>1883</v>
      </c>
      <c r="E394" s="21" t="s">
        <v>1889</v>
      </c>
      <c r="F394" s="21" t="s">
        <v>1889</v>
      </c>
      <c r="G394" s="21" t="s">
        <v>1889</v>
      </c>
      <c r="H394" s="21" t="s">
        <v>1889</v>
      </c>
      <c r="I394">
        <v>88</v>
      </c>
      <c r="L394" s="20" t="s">
        <v>1871</v>
      </c>
      <c r="M394">
        <v>2</v>
      </c>
      <c r="N394" s="23">
        <v>30</v>
      </c>
      <c r="O394" s="23">
        <v>3</v>
      </c>
      <c r="P394" s="95">
        <f t="shared" si="42"/>
        <v>32</v>
      </c>
      <c r="Q394">
        <f t="shared" si="43"/>
        <v>3</v>
      </c>
      <c r="R394">
        <v>15</v>
      </c>
    </row>
    <row r="395" spans="1:18" ht="13.5" thickBot="1">
      <c r="A395">
        <v>16</v>
      </c>
      <c r="B395" s="20" t="s">
        <v>713</v>
      </c>
      <c r="C395" s="11" t="s">
        <v>1853</v>
      </c>
      <c r="D395" s="27" t="s">
        <v>713</v>
      </c>
      <c r="E395" s="27" t="s">
        <v>713</v>
      </c>
      <c r="F395" s="27" t="s">
        <v>713</v>
      </c>
      <c r="G395" s="27" t="s">
        <v>713</v>
      </c>
      <c r="H395" s="27" t="s">
        <v>713</v>
      </c>
      <c r="I395">
        <v>90</v>
      </c>
      <c r="L395" s="20" t="s">
        <v>713</v>
      </c>
      <c r="M395">
        <v>5</v>
      </c>
      <c r="N395" s="23">
        <v>35</v>
      </c>
      <c r="O395" s="23">
        <v>2</v>
      </c>
      <c r="P395" s="95">
        <f t="shared" si="42"/>
        <v>40</v>
      </c>
      <c r="Q395">
        <f t="shared" si="43"/>
        <v>-5</v>
      </c>
      <c r="R395">
        <v>16</v>
      </c>
    </row>
    <row r="396" spans="1:18" ht="13.5" thickBot="1">
      <c r="A396">
        <v>17</v>
      </c>
      <c r="B396" s="20" t="s">
        <v>1869</v>
      </c>
      <c r="C396" s="11" t="s">
        <v>1868</v>
      </c>
      <c r="D396" s="27" t="s">
        <v>1869</v>
      </c>
      <c r="E396" s="27" t="s">
        <v>1869</v>
      </c>
      <c r="F396" s="21" t="s">
        <v>1889</v>
      </c>
      <c r="G396" s="27" t="s">
        <v>1869</v>
      </c>
      <c r="H396" s="27" t="s">
        <v>1869</v>
      </c>
      <c r="I396">
        <v>93</v>
      </c>
      <c r="L396" s="20" t="s">
        <v>1869</v>
      </c>
      <c r="M396">
        <v>5</v>
      </c>
      <c r="N396" s="23">
        <v>31</v>
      </c>
      <c r="O396" s="23">
        <v>0</v>
      </c>
      <c r="P396" s="95">
        <f t="shared" si="42"/>
        <v>36</v>
      </c>
      <c r="Q396">
        <f t="shared" si="43"/>
        <v>-1</v>
      </c>
      <c r="R396">
        <v>17</v>
      </c>
    </row>
    <row r="397" spans="1:18" ht="13.5" thickBot="1">
      <c r="A397">
        <v>18</v>
      </c>
      <c r="B397" s="20" t="s">
        <v>1865</v>
      </c>
      <c r="C397" s="11" t="s">
        <v>101</v>
      </c>
      <c r="D397" s="27" t="s">
        <v>1865</v>
      </c>
      <c r="E397" s="27" t="s">
        <v>1865</v>
      </c>
      <c r="F397" s="27" t="s">
        <v>1865</v>
      </c>
      <c r="G397" s="27" t="s">
        <v>1865</v>
      </c>
      <c r="H397" s="27" t="s">
        <v>1865</v>
      </c>
      <c r="I397">
        <v>92</v>
      </c>
      <c r="L397" s="20" t="s">
        <v>1865</v>
      </c>
      <c r="M397">
        <v>7</v>
      </c>
      <c r="N397" s="23">
        <v>25</v>
      </c>
      <c r="O397" s="23">
        <v>0</v>
      </c>
      <c r="P397" s="95">
        <f t="shared" si="42"/>
        <v>32</v>
      </c>
      <c r="Q397">
        <f t="shared" si="43"/>
        <v>3</v>
      </c>
      <c r="R397">
        <v>18</v>
      </c>
    </row>
    <row r="398" spans="1:18" ht="13.5" thickBot="1">
      <c r="A398">
        <v>19</v>
      </c>
      <c r="B398" s="20" t="s">
        <v>1873</v>
      </c>
      <c r="C398" s="11" t="s">
        <v>1872</v>
      </c>
      <c r="D398" s="21" t="s">
        <v>1339</v>
      </c>
      <c r="E398" s="27" t="s">
        <v>1873</v>
      </c>
      <c r="F398" s="21" t="s">
        <v>1863</v>
      </c>
      <c r="G398" s="27" t="s">
        <v>1873</v>
      </c>
      <c r="H398" s="21" t="s">
        <v>1865</v>
      </c>
      <c r="I398">
        <v>97</v>
      </c>
      <c r="L398" s="20" t="s">
        <v>1873</v>
      </c>
      <c r="M398">
        <v>3</v>
      </c>
      <c r="N398" s="23">
        <v>27</v>
      </c>
      <c r="O398" s="23">
        <v>0</v>
      </c>
      <c r="P398" s="95">
        <f t="shared" si="42"/>
        <v>30</v>
      </c>
      <c r="Q398">
        <f t="shared" si="43"/>
        <v>5</v>
      </c>
      <c r="R398">
        <v>19</v>
      </c>
    </row>
    <row r="399" spans="1:18" ht="13.5" thickBot="1">
      <c r="A399">
        <v>20</v>
      </c>
      <c r="B399" s="20" t="s">
        <v>1867</v>
      </c>
      <c r="C399" s="11" t="s">
        <v>1866</v>
      </c>
      <c r="D399" s="21" t="s">
        <v>1162</v>
      </c>
      <c r="E399" s="21" t="s">
        <v>1871</v>
      </c>
      <c r="F399" s="27" t="s">
        <v>1867</v>
      </c>
      <c r="G399" s="27" t="s">
        <v>1867</v>
      </c>
      <c r="H399" s="21" t="s">
        <v>1339</v>
      </c>
      <c r="I399">
        <v>99</v>
      </c>
      <c r="L399" s="20" t="s">
        <v>1867</v>
      </c>
      <c r="M399">
        <v>3</v>
      </c>
      <c r="N399" s="23">
        <v>31</v>
      </c>
      <c r="O399" s="23">
        <v>0</v>
      </c>
      <c r="P399" s="95">
        <f t="shared" si="42"/>
        <v>34</v>
      </c>
      <c r="Q399">
        <f t="shared" si="43"/>
        <v>1</v>
      </c>
      <c r="R399">
        <v>20</v>
      </c>
    </row>
    <row r="400" spans="1:18" ht="13.5" thickBot="1">
      <c r="A400">
        <v>21</v>
      </c>
      <c r="B400" s="20" t="s">
        <v>1893</v>
      </c>
      <c r="C400" s="11" t="s">
        <v>1892</v>
      </c>
      <c r="D400" s="27" t="s">
        <v>1893</v>
      </c>
      <c r="E400" s="27" t="s">
        <v>1893</v>
      </c>
      <c r="F400" s="21" t="s">
        <v>1895</v>
      </c>
      <c r="G400" s="27" t="s">
        <v>1893</v>
      </c>
      <c r="H400" s="27" t="s">
        <v>1893</v>
      </c>
      <c r="I400">
        <v>99.1</v>
      </c>
      <c r="L400" s="20" t="s">
        <v>1893</v>
      </c>
      <c r="M400">
        <v>4</v>
      </c>
      <c r="N400" s="23">
        <v>21</v>
      </c>
      <c r="O400" s="23">
        <v>0</v>
      </c>
      <c r="P400" s="95">
        <f t="shared" si="42"/>
        <v>25</v>
      </c>
      <c r="Q400">
        <f t="shared" si="43"/>
        <v>10</v>
      </c>
      <c r="R400">
        <v>21</v>
      </c>
    </row>
    <row r="401" spans="1:18" ht="13.5" thickBot="1">
      <c r="A401">
        <v>22</v>
      </c>
      <c r="B401" s="20" t="s">
        <v>1881</v>
      </c>
      <c r="C401" s="11" t="s">
        <v>1880</v>
      </c>
      <c r="D401" s="21" t="s">
        <v>1859</v>
      </c>
      <c r="E401" s="21" t="s">
        <v>1859</v>
      </c>
      <c r="F401" s="21" t="s">
        <v>729</v>
      </c>
      <c r="G401" s="21" t="s">
        <v>1162</v>
      </c>
      <c r="H401" s="21" t="s">
        <v>1883</v>
      </c>
      <c r="I401">
        <v>102</v>
      </c>
      <c r="L401" s="20" t="s">
        <v>1881</v>
      </c>
      <c r="M401">
        <v>1</v>
      </c>
      <c r="N401" s="23">
        <v>30</v>
      </c>
      <c r="O401" s="23">
        <v>0</v>
      </c>
      <c r="P401" s="95">
        <f t="shared" si="42"/>
        <v>31</v>
      </c>
      <c r="Q401">
        <f t="shared" si="43"/>
        <v>4</v>
      </c>
      <c r="R401">
        <v>22</v>
      </c>
    </row>
    <row r="402" spans="1:18" ht="13.5" thickBot="1">
      <c r="A402">
        <v>23</v>
      </c>
      <c r="B402" s="20" t="s">
        <v>1889</v>
      </c>
      <c r="C402" s="11" t="s">
        <v>1888</v>
      </c>
      <c r="D402" s="21" t="s">
        <v>1871</v>
      </c>
      <c r="E402" s="21" t="s">
        <v>1162</v>
      </c>
      <c r="F402" s="27" t="s">
        <v>1889</v>
      </c>
      <c r="G402" s="21" t="s">
        <v>1162</v>
      </c>
      <c r="H402" s="21" t="s">
        <v>1865</v>
      </c>
      <c r="I402">
        <v>102.1</v>
      </c>
      <c r="L402" s="20" t="s">
        <v>1889</v>
      </c>
      <c r="M402">
        <v>10</v>
      </c>
      <c r="N402" s="23">
        <v>26</v>
      </c>
      <c r="O402" s="23">
        <v>0</v>
      </c>
      <c r="P402" s="95">
        <f t="shared" si="42"/>
        <v>36</v>
      </c>
      <c r="Q402">
        <f t="shared" si="43"/>
        <v>-1</v>
      </c>
      <c r="R402">
        <v>23</v>
      </c>
    </row>
    <row r="403" spans="1:18" ht="13.5" thickBot="1">
      <c r="A403">
        <v>24</v>
      </c>
      <c r="B403" s="20" t="s">
        <v>1851</v>
      </c>
      <c r="C403" s="11" t="s">
        <v>1850</v>
      </c>
      <c r="D403" s="21" t="s">
        <v>1889</v>
      </c>
      <c r="E403" s="21" t="s">
        <v>1889</v>
      </c>
      <c r="F403" s="21" t="s">
        <v>1889</v>
      </c>
      <c r="G403" s="27" t="s">
        <v>1851</v>
      </c>
      <c r="H403" s="27" t="s">
        <v>1851</v>
      </c>
      <c r="I403">
        <v>103</v>
      </c>
      <c r="L403" s="20" t="s">
        <v>1851</v>
      </c>
      <c r="M403">
        <v>2</v>
      </c>
      <c r="N403" s="23">
        <v>31</v>
      </c>
      <c r="O403" s="23">
        <v>1</v>
      </c>
      <c r="P403" s="95">
        <f t="shared" si="42"/>
        <v>33</v>
      </c>
      <c r="Q403">
        <f t="shared" si="43"/>
        <v>2</v>
      </c>
      <c r="R403">
        <v>24</v>
      </c>
    </row>
    <row r="404" spans="13:17" ht="13.5" thickBot="1">
      <c r="M404" s="28">
        <f>SUM(M380:M403)</f>
        <v>121</v>
      </c>
      <c r="N404" s="28">
        <f>SUM(N380:N403)</f>
        <v>707</v>
      </c>
      <c r="O404" s="28">
        <f>SUM(O380:O403)</f>
        <v>25</v>
      </c>
      <c r="Q404">
        <f>Q384+Q387+Q390+Q392+Q395+Q396+Q397+Q398+Q399+Q400+Q380+Q381</f>
        <v>5</v>
      </c>
    </row>
    <row r="405" spans="2:8" ht="14.25" thickBot="1" thickTop="1">
      <c r="B405" s="92">
        <v>2017</v>
      </c>
      <c r="C405" s="5" t="s">
        <v>1955</v>
      </c>
      <c r="D405" s="16" t="s">
        <v>1956</v>
      </c>
      <c r="E405" s="16" t="s">
        <v>1957</v>
      </c>
      <c r="F405" s="16" t="s">
        <v>1958</v>
      </c>
      <c r="G405" s="16" t="s">
        <v>1959</v>
      </c>
      <c r="H405" s="16" t="s">
        <v>1960</v>
      </c>
    </row>
    <row r="406" spans="1:8" ht="13.5" thickTop="1">
      <c r="A406">
        <v>1</v>
      </c>
      <c r="B406" s="20" t="s">
        <v>729</v>
      </c>
      <c r="C406" s="313" t="s">
        <v>942</v>
      </c>
      <c r="D406" s="27" t="s">
        <v>729</v>
      </c>
      <c r="E406" s="27" t="s">
        <v>729</v>
      </c>
      <c r="F406" s="21" t="s">
        <v>1883</v>
      </c>
      <c r="G406" s="21" t="s">
        <v>1881</v>
      </c>
      <c r="H406" s="27" t="s">
        <v>729</v>
      </c>
    </row>
    <row r="407" spans="1:8" ht="12.75">
      <c r="A407">
        <v>2</v>
      </c>
      <c r="B407" s="20" t="s">
        <v>1865</v>
      </c>
      <c r="C407" s="11" t="s">
        <v>101</v>
      </c>
      <c r="D407" s="27" t="s">
        <v>1865</v>
      </c>
      <c r="E407" s="27" t="s">
        <v>1865</v>
      </c>
      <c r="F407" s="27" t="s">
        <v>1865</v>
      </c>
      <c r="G407" s="27" t="s">
        <v>1865</v>
      </c>
      <c r="H407" s="27" t="s">
        <v>1865</v>
      </c>
    </row>
    <row r="408" spans="1:8" ht="12.75">
      <c r="A408">
        <v>3</v>
      </c>
      <c r="B408" s="20" t="s">
        <v>41</v>
      </c>
      <c r="C408" s="11" t="s">
        <v>42</v>
      </c>
      <c r="D408" s="27" t="s">
        <v>41</v>
      </c>
      <c r="E408" s="27" t="s">
        <v>41</v>
      </c>
      <c r="F408" s="27" t="s">
        <v>41</v>
      </c>
      <c r="G408" s="27" t="s">
        <v>41</v>
      </c>
      <c r="H408" s="27" t="s">
        <v>41</v>
      </c>
    </row>
    <row r="409" spans="1:8" ht="12.75">
      <c r="A409">
        <v>4</v>
      </c>
      <c r="B409" s="20" t="s">
        <v>1869</v>
      </c>
      <c r="C409" s="11" t="s">
        <v>1868</v>
      </c>
      <c r="D409" s="27" t="s">
        <v>1869</v>
      </c>
      <c r="E409" s="27" t="s">
        <v>1869</v>
      </c>
      <c r="F409" s="27" t="s">
        <v>1869</v>
      </c>
      <c r="G409" s="27" t="s">
        <v>1869</v>
      </c>
      <c r="H409" s="21" t="s">
        <v>1865</v>
      </c>
    </row>
    <row r="410" spans="1:8" ht="12.75">
      <c r="A410">
        <v>5</v>
      </c>
      <c r="B410" s="20" t="s">
        <v>713</v>
      </c>
      <c r="C410" s="11" t="s">
        <v>1853</v>
      </c>
      <c r="D410" s="27" t="s">
        <v>713</v>
      </c>
      <c r="E410" s="27" t="s">
        <v>713</v>
      </c>
      <c r="F410" s="27" t="s">
        <v>713</v>
      </c>
      <c r="G410" s="27" t="s">
        <v>713</v>
      </c>
      <c r="H410" s="27" t="s">
        <v>713</v>
      </c>
    </row>
    <row r="411" spans="1:8" ht="12.75">
      <c r="A411">
        <v>6</v>
      </c>
      <c r="B411" s="20" t="s">
        <v>1873</v>
      </c>
      <c r="C411" s="11" t="s">
        <v>1872</v>
      </c>
      <c r="D411" s="21" t="s">
        <v>1865</v>
      </c>
      <c r="E411" s="27" t="s">
        <v>1873</v>
      </c>
      <c r="F411" s="27" t="s">
        <v>1873</v>
      </c>
      <c r="G411" s="27" t="s">
        <v>1873</v>
      </c>
      <c r="H411" s="21" t="s">
        <v>1865</v>
      </c>
    </row>
    <row r="412" spans="1:8" ht="12.75">
      <c r="A412">
        <v>7</v>
      </c>
      <c r="B412" s="20" t="s">
        <v>1162</v>
      </c>
      <c r="C412" s="11" t="s">
        <v>1163</v>
      </c>
      <c r="D412" s="27" t="s">
        <v>1162</v>
      </c>
      <c r="E412" s="27" t="s">
        <v>1162</v>
      </c>
      <c r="F412" s="27" t="s">
        <v>1162</v>
      </c>
      <c r="G412" s="27" t="s">
        <v>1162</v>
      </c>
      <c r="H412" s="27" t="s">
        <v>1162</v>
      </c>
    </row>
    <row r="413" spans="1:8" ht="12.75">
      <c r="A413">
        <v>8</v>
      </c>
      <c r="B413" s="20" t="s">
        <v>887</v>
      </c>
      <c r="C413" s="11" t="s">
        <v>888</v>
      </c>
      <c r="D413" s="27" t="s">
        <v>887</v>
      </c>
      <c r="E413" s="27" t="s">
        <v>887</v>
      </c>
      <c r="F413" s="27" t="s">
        <v>887</v>
      </c>
      <c r="G413" s="27" t="s">
        <v>887</v>
      </c>
      <c r="H413" s="27" t="s">
        <v>887</v>
      </c>
    </row>
    <row r="414" spans="1:8" ht="12.75">
      <c r="A414">
        <v>9</v>
      </c>
      <c r="B414" s="20" t="s">
        <v>1877</v>
      </c>
      <c r="C414" s="11" t="s">
        <v>1876</v>
      </c>
      <c r="D414" s="27" t="s">
        <v>1877</v>
      </c>
      <c r="E414" s="27" t="s">
        <v>1877</v>
      </c>
      <c r="F414" s="27" t="s">
        <v>1877</v>
      </c>
      <c r="G414" s="27" t="s">
        <v>1877</v>
      </c>
      <c r="H414" s="27" t="s">
        <v>1877</v>
      </c>
    </row>
    <row r="415" spans="1:8" ht="12.75">
      <c r="A415">
        <v>10</v>
      </c>
      <c r="B415" s="20" t="s">
        <v>1893</v>
      </c>
      <c r="C415" s="11" t="s">
        <v>1892</v>
      </c>
      <c r="D415" s="21" t="s">
        <v>1895</v>
      </c>
      <c r="E415" s="21" t="s">
        <v>729</v>
      </c>
      <c r="F415" s="27" t="s">
        <v>1893</v>
      </c>
      <c r="G415" s="21" t="s">
        <v>1895</v>
      </c>
      <c r="H415" s="27" t="s">
        <v>1893</v>
      </c>
    </row>
    <row r="416" spans="1:8" ht="12.75">
      <c r="A416">
        <v>11</v>
      </c>
      <c r="B416" s="20" t="s">
        <v>1879</v>
      </c>
      <c r="C416" s="11" t="s">
        <v>1878</v>
      </c>
      <c r="D416" s="27" t="s">
        <v>1879</v>
      </c>
      <c r="E416" s="27" t="s">
        <v>1879</v>
      </c>
      <c r="F416" s="27" t="s">
        <v>1879</v>
      </c>
      <c r="G416" s="21" t="s">
        <v>1865</v>
      </c>
      <c r="H416" s="27" t="s">
        <v>1879</v>
      </c>
    </row>
    <row r="417" spans="1:8" ht="12.75">
      <c r="A417">
        <v>12</v>
      </c>
      <c r="B417" s="20" t="s">
        <v>1871</v>
      </c>
      <c r="C417" s="11" t="s">
        <v>1870</v>
      </c>
      <c r="D417" s="27" t="s">
        <v>1871</v>
      </c>
      <c r="E417" s="27" t="s">
        <v>1871</v>
      </c>
      <c r="F417" s="21" t="s">
        <v>1883</v>
      </c>
      <c r="G417" s="27" t="s">
        <v>1871</v>
      </c>
      <c r="H417" s="27" t="s">
        <v>1871</v>
      </c>
    </row>
    <row r="418" spans="1:8" ht="12.75">
      <c r="A418">
        <v>13</v>
      </c>
      <c r="B418" s="20" t="s">
        <v>1867</v>
      </c>
      <c r="C418" s="11" t="s">
        <v>1866</v>
      </c>
      <c r="D418" s="21" t="s">
        <v>1162</v>
      </c>
      <c r="E418" s="27" t="s">
        <v>1867</v>
      </c>
      <c r="F418" s="27" t="s">
        <v>1867</v>
      </c>
      <c r="G418" s="27" t="s">
        <v>1867</v>
      </c>
      <c r="H418" s="27" t="s">
        <v>1867</v>
      </c>
    </row>
    <row r="419" spans="1:8" ht="12.75">
      <c r="A419">
        <v>14</v>
      </c>
      <c r="B419" s="20" t="s">
        <v>1859</v>
      </c>
      <c r="C419" s="11" t="s">
        <v>1858</v>
      </c>
      <c r="D419" s="27" t="s">
        <v>1859</v>
      </c>
      <c r="E419" s="27" t="s">
        <v>1859</v>
      </c>
      <c r="F419" s="27" t="s">
        <v>1859</v>
      </c>
      <c r="G419" s="27" t="s">
        <v>1859</v>
      </c>
      <c r="H419" s="27" t="s">
        <v>1859</v>
      </c>
    </row>
    <row r="420" spans="1:8" ht="12.75">
      <c r="A420">
        <v>15</v>
      </c>
      <c r="B420" s="20" t="s">
        <v>1883</v>
      </c>
      <c r="C420" s="11" t="s">
        <v>1882</v>
      </c>
      <c r="D420" s="21" t="s">
        <v>1885</v>
      </c>
      <c r="E420" s="27" t="s">
        <v>1883</v>
      </c>
      <c r="F420" s="27" t="s">
        <v>1883</v>
      </c>
      <c r="G420" s="27" t="s">
        <v>1883</v>
      </c>
      <c r="H420" s="27" t="s">
        <v>1883</v>
      </c>
    </row>
    <row r="421" spans="1:8" ht="12.75">
      <c r="A421">
        <v>16</v>
      </c>
      <c r="B421" s="20" t="s">
        <v>1863</v>
      </c>
      <c r="C421" s="11" t="s">
        <v>1862</v>
      </c>
      <c r="D421" s="27" t="s">
        <v>1863</v>
      </c>
      <c r="E421" s="21" t="s">
        <v>1162</v>
      </c>
      <c r="F421" s="27" t="s">
        <v>1863</v>
      </c>
      <c r="G421" s="27" t="s">
        <v>1863</v>
      </c>
      <c r="H421" s="27" t="s">
        <v>1863</v>
      </c>
    </row>
    <row r="422" spans="1:8" ht="12.75">
      <c r="A422">
        <v>17</v>
      </c>
      <c r="B422" s="20" t="s">
        <v>1881</v>
      </c>
      <c r="C422" s="11" t="s">
        <v>1880</v>
      </c>
      <c r="D422" s="21" t="s">
        <v>1869</v>
      </c>
      <c r="E422" s="21" t="s">
        <v>729</v>
      </c>
      <c r="F422" s="21" t="s">
        <v>887</v>
      </c>
      <c r="G422" s="21" t="s">
        <v>1879</v>
      </c>
      <c r="H422" s="21" t="s">
        <v>1869</v>
      </c>
    </row>
    <row r="423" spans="1:8" ht="12.75">
      <c r="A423">
        <v>18</v>
      </c>
      <c r="B423" s="20" t="s">
        <v>1160</v>
      </c>
      <c r="C423" s="11" t="s">
        <v>1161</v>
      </c>
      <c r="D423" s="21" t="s">
        <v>1871</v>
      </c>
      <c r="E423" s="27" t="s">
        <v>1160</v>
      </c>
      <c r="F423" s="27" t="s">
        <v>1160</v>
      </c>
      <c r="G423" s="27" t="s">
        <v>1160</v>
      </c>
      <c r="H423" s="21" t="s">
        <v>1873</v>
      </c>
    </row>
    <row r="424" spans="1:8" ht="12.75">
      <c r="A424">
        <v>19</v>
      </c>
      <c r="B424" s="20" t="s">
        <v>1339</v>
      </c>
      <c r="C424" s="11" t="s">
        <v>1340</v>
      </c>
      <c r="D424" s="27" t="s">
        <v>1339</v>
      </c>
      <c r="E424" s="27" t="s">
        <v>1339</v>
      </c>
      <c r="F424" s="27" t="s">
        <v>1339</v>
      </c>
      <c r="G424" s="27" t="s">
        <v>1339</v>
      </c>
      <c r="H424" s="27" t="s">
        <v>1339</v>
      </c>
    </row>
    <row r="425" spans="1:8" ht="12.75">
      <c r="A425">
        <v>20</v>
      </c>
      <c r="B425" s="20" t="s">
        <v>1855</v>
      </c>
      <c r="C425" s="11" t="s">
        <v>1854</v>
      </c>
      <c r="D425" s="27" t="s">
        <v>1855</v>
      </c>
      <c r="E425" s="27" t="s">
        <v>1855</v>
      </c>
      <c r="F425" s="27" t="s">
        <v>1855</v>
      </c>
      <c r="G425" s="27" t="s">
        <v>1855</v>
      </c>
      <c r="H425" s="21" t="s">
        <v>1867</v>
      </c>
    </row>
    <row r="426" spans="1:8" ht="12.75">
      <c r="A426">
        <v>21</v>
      </c>
      <c r="B426" s="20" t="s">
        <v>1895</v>
      </c>
      <c r="C426" s="11" t="s">
        <v>1894</v>
      </c>
      <c r="D426" s="27" t="s">
        <v>1895</v>
      </c>
      <c r="E426" s="27" t="s">
        <v>1895</v>
      </c>
      <c r="F426" s="27" t="s">
        <v>1895</v>
      </c>
      <c r="G426" s="27" t="s">
        <v>1895</v>
      </c>
      <c r="H426" s="27" t="s">
        <v>1895</v>
      </c>
    </row>
    <row r="427" spans="1:8" ht="12.75">
      <c r="A427">
        <v>22</v>
      </c>
      <c r="B427" s="20" t="s">
        <v>1851</v>
      </c>
      <c r="C427" s="11" t="s">
        <v>1850</v>
      </c>
      <c r="D427" s="27" t="s">
        <v>1851</v>
      </c>
      <c r="E427" s="27" t="s">
        <v>1851</v>
      </c>
      <c r="F427" s="27" t="s">
        <v>1851</v>
      </c>
      <c r="G427" s="27" t="s">
        <v>1851</v>
      </c>
      <c r="H427" s="27" t="s">
        <v>1851</v>
      </c>
    </row>
    <row r="428" spans="1:8" ht="12.75">
      <c r="A428">
        <v>23</v>
      </c>
      <c r="B428" s="20" t="s">
        <v>1889</v>
      </c>
      <c r="C428" s="11" t="s">
        <v>1888</v>
      </c>
      <c r="D428" s="27" t="s">
        <v>1889</v>
      </c>
      <c r="E428" s="27" t="s">
        <v>1889</v>
      </c>
      <c r="F428" s="27" t="s">
        <v>1889</v>
      </c>
      <c r="G428" s="27" t="s">
        <v>1889</v>
      </c>
      <c r="H428" s="27" t="s">
        <v>1889</v>
      </c>
    </row>
    <row r="429" spans="1:8" ht="12.75">
      <c r="A429">
        <v>24</v>
      </c>
      <c r="B429" s="20" t="s">
        <v>1885</v>
      </c>
      <c r="C429" s="11" t="s">
        <v>1884</v>
      </c>
      <c r="D429" s="27" t="s">
        <v>1885</v>
      </c>
      <c r="E429" s="27" t="s">
        <v>1885</v>
      </c>
      <c r="F429" s="27" t="s">
        <v>1885</v>
      </c>
      <c r="G429" s="27" t="s">
        <v>1885</v>
      </c>
      <c r="H429" s="27" t="s">
        <v>1885</v>
      </c>
    </row>
    <row r="430" ht="13.5" thickBot="1"/>
    <row r="431" spans="2:8" ht="14.25" thickBot="1" thickTop="1">
      <c r="B431" s="92">
        <v>2018</v>
      </c>
      <c r="C431" s="5" t="s">
        <v>1955</v>
      </c>
      <c r="D431" s="16" t="s">
        <v>1956</v>
      </c>
      <c r="E431" s="16" t="s">
        <v>1957</v>
      </c>
      <c r="F431" s="16" t="s">
        <v>1958</v>
      </c>
      <c r="G431" s="16" t="s">
        <v>1959</v>
      </c>
      <c r="H431" s="16" t="s">
        <v>1960</v>
      </c>
    </row>
    <row r="432" spans="1:8" ht="13.5" thickTop="1">
      <c r="A432">
        <v>1</v>
      </c>
      <c r="B432" s="20" t="s">
        <v>729</v>
      </c>
      <c r="C432" s="313" t="s">
        <v>942</v>
      </c>
      <c r="D432" s="27" t="s">
        <v>729</v>
      </c>
      <c r="E432" s="27" t="s">
        <v>729</v>
      </c>
      <c r="F432" s="27" t="s">
        <v>729</v>
      </c>
      <c r="G432" s="27" t="s">
        <v>729</v>
      </c>
      <c r="H432" s="27" t="s">
        <v>729</v>
      </c>
    </row>
    <row r="433" spans="1:8" ht="12.75">
      <c r="A433">
        <v>2</v>
      </c>
      <c r="B433" s="20" t="s">
        <v>1865</v>
      </c>
      <c r="C433" s="11" t="s">
        <v>101</v>
      </c>
      <c r="D433" s="27" t="s">
        <v>1865</v>
      </c>
      <c r="E433" s="27" t="s">
        <v>1865</v>
      </c>
      <c r="F433" s="27" t="s">
        <v>1865</v>
      </c>
      <c r="G433" s="27" t="s">
        <v>1865</v>
      </c>
      <c r="H433" s="27" t="s">
        <v>1865</v>
      </c>
    </row>
    <row r="434" spans="1:8" ht="12.75">
      <c r="A434">
        <v>3</v>
      </c>
      <c r="B434" s="20" t="s">
        <v>41</v>
      </c>
      <c r="C434" s="11" t="s">
        <v>42</v>
      </c>
      <c r="D434" s="27" t="s">
        <v>41</v>
      </c>
      <c r="E434" s="27" t="s">
        <v>41</v>
      </c>
      <c r="F434" s="27" t="s">
        <v>41</v>
      </c>
      <c r="G434" s="27" t="s">
        <v>41</v>
      </c>
      <c r="H434" s="27" t="s">
        <v>41</v>
      </c>
    </row>
    <row r="435" spans="1:8" ht="12.75">
      <c r="A435">
        <v>4</v>
      </c>
      <c r="B435" s="20" t="s">
        <v>1869</v>
      </c>
      <c r="C435" s="11" t="s">
        <v>1868</v>
      </c>
      <c r="D435" s="27" t="s">
        <v>1869</v>
      </c>
      <c r="E435" s="27" t="s">
        <v>1869</v>
      </c>
      <c r="F435" s="27" t="s">
        <v>1869</v>
      </c>
      <c r="G435" s="27" t="s">
        <v>1869</v>
      </c>
      <c r="H435" s="27" t="s">
        <v>1869</v>
      </c>
    </row>
    <row r="436" spans="1:8" ht="12.75">
      <c r="A436">
        <v>5</v>
      </c>
      <c r="B436" s="20" t="s">
        <v>713</v>
      </c>
      <c r="C436" s="11" t="s">
        <v>1853</v>
      </c>
      <c r="D436" s="27" t="s">
        <v>713</v>
      </c>
      <c r="E436" s="27" t="s">
        <v>713</v>
      </c>
      <c r="F436" s="27" t="s">
        <v>713</v>
      </c>
      <c r="G436" s="27" t="s">
        <v>713</v>
      </c>
      <c r="H436" s="27" t="s">
        <v>713</v>
      </c>
    </row>
    <row r="437" spans="1:8" ht="12.75">
      <c r="A437">
        <v>6</v>
      </c>
      <c r="B437" s="20" t="s">
        <v>1873</v>
      </c>
      <c r="C437" s="11" t="s">
        <v>1872</v>
      </c>
      <c r="D437" s="27" t="s">
        <v>1873</v>
      </c>
      <c r="E437" s="27" t="s">
        <v>1873</v>
      </c>
      <c r="F437" s="27" t="s">
        <v>1873</v>
      </c>
      <c r="G437" s="27" t="s">
        <v>1873</v>
      </c>
      <c r="H437" s="27" t="s">
        <v>1873</v>
      </c>
    </row>
    <row r="438" spans="1:8" ht="12.75">
      <c r="A438">
        <v>7</v>
      </c>
      <c r="B438" s="20" t="s">
        <v>1162</v>
      </c>
      <c r="C438" s="11" t="s">
        <v>1163</v>
      </c>
      <c r="D438" s="27" t="s">
        <v>1162</v>
      </c>
      <c r="E438" s="27" t="s">
        <v>1162</v>
      </c>
      <c r="F438" s="27" t="s">
        <v>1162</v>
      </c>
      <c r="G438" s="27" t="s">
        <v>1162</v>
      </c>
      <c r="H438" s="27" t="s">
        <v>1162</v>
      </c>
    </row>
    <row r="439" spans="1:8" ht="12.75">
      <c r="A439">
        <v>8</v>
      </c>
      <c r="B439" s="20" t="s">
        <v>887</v>
      </c>
      <c r="C439" s="11" t="s">
        <v>888</v>
      </c>
      <c r="D439" s="27" t="s">
        <v>887</v>
      </c>
      <c r="E439" s="27" t="s">
        <v>887</v>
      </c>
      <c r="F439" s="27" t="s">
        <v>887</v>
      </c>
      <c r="G439" s="27" t="s">
        <v>887</v>
      </c>
      <c r="H439" s="27" t="s">
        <v>887</v>
      </c>
    </row>
    <row r="440" spans="1:8" ht="12.75">
      <c r="A440">
        <v>9</v>
      </c>
      <c r="B440" s="20" t="s">
        <v>1877</v>
      </c>
      <c r="C440" s="11" t="s">
        <v>1876</v>
      </c>
      <c r="D440" s="27" t="s">
        <v>1877</v>
      </c>
      <c r="E440" s="27" t="s">
        <v>1877</v>
      </c>
      <c r="F440" s="27" t="s">
        <v>1877</v>
      </c>
      <c r="G440" s="27" t="s">
        <v>1877</v>
      </c>
      <c r="H440" s="27" t="s">
        <v>1877</v>
      </c>
    </row>
    <row r="441" spans="1:8" ht="12.75">
      <c r="A441">
        <v>10</v>
      </c>
      <c r="B441" s="20" t="s">
        <v>1893</v>
      </c>
      <c r="C441" s="11" t="s">
        <v>1892</v>
      </c>
      <c r="D441" s="27" t="s">
        <v>1893</v>
      </c>
      <c r="E441" s="27" t="s">
        <v>1893</v>
      </c>
      <c r="F441" s="27" t="s">
        <v>1893</v>
      </c>
      <c r="G441" s="27" t="s">
        <v>1893</v>
      </c>
      <c r="H441" s="27" t="s">
        <v>1893</v>
      </c>
    </row>
    <row r="442" spans="1:8" ht="12.75">
      <c r="A442">
        <v>11</v>
      </c>
      <c r="B442" s="20" t="s">
        <v>1879</v>
      </c>
      <c r="C442" s="11" t="s">
        <v>1878</v>
      </c>
      <c r="D442" s="27" t="s">
        <v>1879</v>
      </c>
      <c r="E442" s="21" t="s">
        <v>729</v>
      </c>
      <c r="F442" s="27" t="s">
        <v>1879</v>
      </c>
      <c r="G442" s="27" t="s">
        <v>1879</v>
      </c>
      <c r="H442" s="27" t="s">
        <v>1879</v>
      </c>
    </row>
    <row r="443" spans="1:8" ht="12.75">
      <c r="A443">
        <v>12</v>
      </c>
      <c r="B443" s="20" t="s">
        <v>1871</v>
      </c>
      <c r="C443" s="11" t="s">
        <v>1870</v>
      </c>
      <c r="D443" s="21" t="s">
        <v>1863</v>
      </c>
      <c r="E443" s="21" t="s">
        <v>1863</v>
      </c>
      <c r="F443" s="27" t="s">
        <v>1871</v>
      </c>
      <c r="G443" s="27" t="s">
        <v>1871</v>
      </c>
      <c r="H443" s="27" t="s">
        <v>1871</v>
      </c>
    </row>
    <row r="444" spans="1:8" ht="12.75">
      <c r="A444">
        <v>13</v>
      </c>
      <c r="B444" s="20" t="s">
        <v>1867</v>
      </c>
      <c r="C444" s="11" t="s">
        <v>1866</v>
      </c>
      <c r="D444" s="27" t="s">
        <v>1867</v>
      </c>
      <c r="E444" s="27" t="s">
        <v>1867</v>
      </c>
      <c r="F444" s="27" t="s">
        <v>1867</v>
      </c>
      <c r="G444" s="27" t="s">
        <v>1867</v>
      </c>
      <c r="H444" s="27" t="s">
        <v>1867</v>
      </c>
    </row>
    <row r="445" spans="1:8" ht="12.75">
      <c r="A445">
        <v>14</v>
      </c>
      <c r="B445" s="20" t="s">
        <v>1859</v>
      </c>
      <c r="C445" s="11" t="s">
        <v>1858</v>
      </c>
      <c r="D445" s="27" t="s">
        <v>1859</v>
      </c>
      <c r="E445" s="27" t="s">
        <v>1859</v>
      </c>
      <c r="F445" s="27" t="s">
        <v>1859</v>
      </c>
      <c r="G445" s="27" t="s">
        <v>1859</v>
      </c>
      <c r="H445" s="27" t="s">
        <v>1859</v>
      </c>
    </row>
    <row r="446" spans="1:8" ht="12.75">
      <c r="A446">
        <v>15</v>
      </c>
      <c r="B446" s="20" t="s">
        <v>1883</v>
      </c>
      <c r="C446" s="11" t="s">
        <v>1882</v>
      </c>
      <c r="D446" s="27" t="s">
        <v>1883</v>
      </c>
      <c r="E446" s="27" t="s">
        <v>1883</v>
      </c>
      <c r="F446" s="27" t="s">
        <v>1883</v>
      </c>
      <c r="G446" s="27" t="s">
        <v>1883</v>
      </c>
      <c r="H446" s="27" t="s">
        <v>1883</v>
      </c>
    </row>
    <row r="447" spans="1:8" ht="12.75">
      <c r="A447">
        <v>16</v>
      </c>
      <c r="B447" s="20" t="s">
        <v>1863</v>
      </c>
      <c r="C447" s="11" t="s">
        <v>1862</v>
      </c>
      <c r="D447" s="27" t="s">
        <v>1863</v>
      </c>
      <c r="E447" s="27" t="s">
        <v>1863</v>
      </c>
      <c r="F447" s="27" t="s">
        <v>1863</v>
      </c>
      <c r="G447" s="27" t="s">
        <v>1863</v>
      </c>
      <c r="H447" s="27" t="s">
        <v>1863</v>
      </c>
    </row>
    <row r="448" spans="1:8" ht="12.75">
      <c r="A448">
        <v>17</v>
      </c>
      <c r="B448" s="20" t="s">
        <v>1881</v>
      </c>
      <c r="C448" s="11" t="s">
        <v>1880</v>
      </c>
      <c r="D448" s="27" t="s">
        <v>1881</v>
      </c>
      <c r="E448" s="27" t="s">
        <v>1881</v>
      </c>
      <c r="F448" s="27" t="s">
        <v>1881</v>
      </c>
      <c r="G448" s="27" t="s">
        <v>1881</v>
      </c>
      <c r="H448" s="27" t="s">
        <v>1881</v>
      </c>
    </row>
    <row r="449" spans="1:8" ht="12.75">
      <c r="A449">
        <v>18</v>
      </c>
      <c r="B449" s="20" t="s">
        <v>1160</v>
      </c>
      <c r="C449" s="11" t="s">
        <v>1161</v>
      </c>
      <c r="D449" s="27" t="s">
        <v>1160</v>
      </c>
      <c r="E449" s="27" t="s">
        <v>1160</v>
      </c>
      <c r="F449" s="27" t="s">
        <v>1160</v>
      </c>
      <c r="G449" s="21" t="s">
        <v>1889</v>
      </c>
      <c r="H449" s="27" t="s">
        <v>1160</v>
      </c>
    </row>
    <row r="450" spans="1:8" ht="12.75">
      <c r="A450">
        <v>19</v>
      </c>
      <c r="B450" s="20" t="s">
        <v>1339</v>
      </c>
      <c r="C450" s="11" t="s">
        <v>1340</v>
      </c>
      <c r="D450" s="27" t="s">
        <v>1339</v>
      </c>
      <c r="E450" s="27" t="s">
        <v>1339</v>
      </c>
      <c r="F450" s="27" t="s">
        <v>1339</v>
      </c>
      <c r="G450" s="27" t="s">
        <v>1339</v>
      </c>
      <c r="H450" s="27" t="s">
        <v>1339</v>
      </c>
    </row>
    <row r="451" spans="1:8" ht="12.75">
      <c r="A451">
        <v>20</v>
      </c>
      <c r="B451" s="20" t="s">
        <v>1855</v>
      </c>
      <c r="C451" s="11" t="s">
        <v>1854</v>
      </c>
      <c r="D451" s="27" t="s">
        <v>1855</v>
      </c>
      <c r="E451" s="27" t="s">
        <v>1855</v>
      </c>
      <c r="F451" s="27" t="s">
        <v>1855</v>
      </c>
      <c r="G451" s="27" t="s">
        <v>1855</v>
      </c>
      <c r="H451" s="27" t="s">
        <v>1855</v>
      </c>
    </row>
    <row r="452" spans="1:8" ht="12.75">
      <c r="A452">
        <v>21</v>
      </c>
      <c r="B452" s="20" t="s">
        <v>1895</v>
      </c>
      <c r="C452" s="11" t="s">
        <v>1894</v>
      </c>
      <c r="D452" s="27" t="s">
        <v>1895</v>
      </c>
      <c r="E452" s="27" t="s">
        <v>1895</v>
      </c>
      <c r="F452" s="27" t="s">
        <v>1895</v>
      </c>
      <c r="G452" s="27" t="s">
        <v>1895</v>
      </c>
      <c r="H452" s="27" t="s">
        <v>1895</v>
      </c>
    </row>
    <row r="453" spans="1:8" ht="12.75">
      <c r="A453">
        <v>22</v>
      </c>
      <c r="B453" s="20" t="s">
        <v>1851</v>
      </c>
      <c r="C453" s="11" t="s">
        <v>1850</v>
      </c>
      <c r="D453" s="27" t="s">
        <v>1851</v>
      </c>
      <c r="E453" s="27" t="s">
        <v>1851</v>
      </c>
      <c r="F453" s="27" t="s">
        <v>1851</v>
      </c>
      <c r="G453" s="27" t="s">
        <v>1851</v>
      </c>
      <c r="H453" s="27" t="s">
        <v>1851</v>
      </c>
    </row>
    <row r="454" spans="1:8" ht="12.75">
      <c r="A454">
        <v>23</v>
      </c>
      <c r="B454" s="20" t="s">
        <v>1889</v>
      </c>
      <c r="C454" s="11" t="s">
        <v>1888</v>
      </c>
      <c r="D454" s="27" t="s">
        <v>1889</v>
      </c>
      <c r="E454" s="27" t="s">
        <v>1889</v>
      </c>
      <c r="F454" s="27" t="s">
        <v>1889</v>
      </c>
      <c r="G454" s="27" t="s">
        <v>1889</v>
      </c>
      <c r="H454" s="27" t="s">
        <v>1889</v>
      </c>
    </row>
    <row r="455" spans="1:8" ht="12.75">
      <c r="A455">
        <v>24</v>
      </c>
      <c r="B455" s="20" t="s">
        <v>1885</v>
      </c>
      <c r="C455" s="11" t="s">
        <v>1884</v>
      </c>
      <c r="D455" s="27" t="s">
        <v>1885</v>
      </c>
      <c r="E455" s="27" t="s">
        <v>1885</v>
      </c>
      <c r="F455" s="27" t="s">
        <v>1885</v>
      </c>
      <c r="G455" s="27" t="s">
        <v>1885</v>
      </c>
      <c r="H455" s="27" t="s">
        <v>1885</v>
      </c>
    </row>
    <row r="456" ht="13.5" thickBot="1"/>
    <row r="457" spans="2:8" ht="14.25" thickBot="1" thickTop="1">
      <c r="B457" s="92">
        <v>2019</v>
      </c>
      <c r="C457" s="5" t="s">
        <v>1955</v>
      </c>
      <c r="D457" s="16" t="s">
        <v>1956</v>
      </c>
      <c r="E457" s="16" t="s">
        <v>1957</v>
      </c>
      <c r="F457" s="16" t="s">
        <v>1958</v>
      </c>
      <c r="G457" s="16" t="s">
        <v>1959</v>
      </c>
      <c r="H457" s="16" t="s">
        <v>1960</v>
      </c>
    </row>
    <row r="458" spans="1:8" ht="13.5" thickTop="1">
      <c r="A458">
        <v>1</v>
      </c>
      <c r="B458" s="20" t="s">
        <v>729</v>
      </c>
      <c r="C458" s="313" t="s">
        <v>942</v>
      </c>
      <c r="D458" s="27" t="s">
        <v>729</v>
      </c>
      <c r="E458" s="27" t="s">
        <v>729</v>
      </c>
      <c r="F458" s="27" t="s">
        <v>729</v>
      </c>
      <c r="G458" s="27" t="s">
        <v>729</v>
      </c>
      <c r="H458" s="27" t="s">
        <v>729</v>
      </c>
    </row>
    <row r="459" spans="1:8" ht="12.75">
      <c r="A459">
        <v>2</v>
      </c>
      <c r="B459" s="20" t="s">
        <v>1865</v>
      </c>
      <c r="C459" s="11" t="s">
        <v>101</v>
      </c>
      <c r="D459" s="27" t="s">
        <v>1865</v>
      </c>
      <c r="E459" s="27" t="s">
        <v>1865</v>
      </c>
      <c r="F459" s="27" t="s">
        <v>1865</v>
      </c>
      <c r="G459" s="27" t="s">
        <v>1865</v>
      </c>
      <c r="H459" s="27" t="s">
        <v>1865</v>
      </c>
    </row>
    <row r="460" spans="1:8" ht="12.75">
      <c r="A460">
        <v>3</v>
      </c>
      <c r="B460" s="20" t="s">
        <v>41</v>
      </c>
      <c r="C460" s="11" t="s">
        <v>42</v>
      </c>
      <c r="D460" s="27" t="s">
        <v>41</v>
      </c>
      <c r="E460" s="27" t="s">
        <v>41</v>
      </c>
      <c r="F460" s="27" t="s">
        <v>41</v>
      </c>
      <c r="G460" s="27" t="s">
        <v>41</v>
      </c>
      <c r="H460" s="27" t="s">
        <v>41</v>
      </c>
    </row>
    <row r="461" spans="1:8" ht="12.75">
      <c r="A461">
        <v>4</v>
      </c>
      <c r="B461" s="20" t="s">
        <v>1869</v>
      </c>
      <c r="C461" s="11" t="s">
        <v>1868</v>
      </c>
      <c r="D461" s="27" t="s">
        <v>1869</v>
      </c>
      <c r="E461" s="27" t="s">
        <v>1869</v>
      </c>
      <c r="F461" s="27" t="s">
        <v>1869</v>
      </c>
      <c r="G461" s="27" t="s">
        <v>1869</v>
      </c>
      <c r="H461" s="27" t="s">
        <v>1869</v>
      </c>
    </row>
    <row r="462" spans="1:8" ht="12.75">
      <c r="A462">
        <v>5</v>
      </c>
      <c r="B462" s="20" t="s">
        <v>713</v>
      </c>
      <c r="C462" s="11" t="s">
        <v>1853</v>
      </c>
      <c r="D462" s="27" t="s">
        <v>713</v>
      </c>
      <c r="E462" s="27" t="s">
        <v>713</v>
      </c>
      <c r="F462" s="27" t="s">
        <v>713</v>
      </c>
      <c r="G462" s="27" t="s">
        <v>713</v>
      </c>
      <c r="H462" s="27" t="s">
        <v>713</v>
      </c>
    </row>
    <row r="463" spans="1:8" ht="12.75">
      <c r="A463">
        <v>6</v>
      </c>
      <c r="B463" s="20" t="s">
        <v>1873</v>
      </c>
      <c r="C463" s="11" t="s">
        <v>1872</v>
      </c>
      <c r="D463" s="27" t="s">
        <v>1873</v>
      </c>
      <c r="E463" s="27" t="s">
        <v>1873</v>
      </c>
      <c r="F463" s="27" t="s">
        <v>1873</v>
      </c>
      <c r="G463" s="27" t="s">
        <v>1873</v>
      </c>
      <c r="H463" s="27" t="s">
        <v>1873</v>
      </c>
    </row>
    <row r="464" spans="1:8" ht="12.75">
      <c r="A464">
        <v>7</v>
      </c>
      <c r="B464" s="20" t="s">
        <v>1162</v>
      </c>
      <c r="C464" s="11" t="s">
        <v>1163</v>
      </c>
      <c r="D464" s="27" t="s">
        <v>1162</v>
      </c>
      <c r="E464" s="27" t="s">
        <v>1162</v>
      </c>
      <c r="F464" s="27" t="s">
        <v>1162</v>
      </c>
      <c r="G464" s="27" t="s">
        <v>1162</v>
      </c>
      <c r="H464" s="27" t="s">
        <v>1162</v>
      </c>
    </row>
    <row r="465" spans="1:8" ht="12.75">
      <c r="A465">
        <v>8</v>
      </c>
      <c r="B465" s="20" t="s">
        <v>887</v>
      </c>
      <c r="C465" s="11" t="s">
        <v>888</v>
      </c>
      <c r="D465" s="27" t="s">
        <v>887</v>
      </c>
      <c r="E465" s="27" t="s">
        <v>887</v>
      </c>
      <c r="F465" s="27" t="s">
        <v>887</v>
      </c>
      <c r="G465" s="27" t="s">
        <v>887</v>
      </c>
      <c r="H465" s="27" t="s">
        <v>887</v>
      </c>
    </row>
    <row r="466" spans="1:8" ht="12.75">
      <c r="A466">
        <v>9</v>
      </c>
      <c r="B466" s="20" t="s">
        <v>1877</v>
      </c>
      <c r="C466" s="11" t="s">
        <v>1876</v>
      </c>
      <c r="D466" s="27" t="s">
        <v>1877</v>
      </c>
      <c r="E466" s="27" t="s">
        <v>1877</v>
      </c>
      <c r="F466" s="27" t="s">
        <v>1877</v>
      </c>
      <c r="G466" s="27" t="s">
        <v>1877</v>
      </c>
      <c r="H466" s="27" t="s">
        <v>1877</v>
      </c>
    </row>
    <row r="467" spans="1:8" ht="12.75">
      <c r="A467">
        <v>10</v>
      </c>
      <c r="B467" s="20" t="s">
        <v>1893</v>
      </c>
      <c r="C467" s="11" t="s">
        <v>1892</v>
      </c>
      <c r="D467" s="27" t="s">
        <v>1893</v>
      </c>
      <c r="E467" s="27" t="s">
        <v>1893</v>
      </c>
      <c r="F467" s="27" t="s">
        <v>1893</v>
      </c>
      <c r="G467" s="27" t="s">
        <v>1893</v>
      </c>
      <c r="H467" s="27" t="s">
        <v>1893</v>
      </c>
    </row>
    <row r="468" spans="1:8" ht="12.75">
      <c r="A468">
        <v>11</v>
      </c>
      <c r="B468" s="20" t="s">
        <v>1879</v>
      </c>
      <c r="C468" s="11" t="s">
        <v>1878</v>
      </c>
      <c r="D468" s="27" t="s">
        <v>1879</v>
      </c>
      <c r="E468" s="21" t="s">
        <v>729</v>
      </c>
      <c r="F468" s="21" t="s">
        <v>729</v>
      </c>
      <c r="G468" s="27" t="s">
        <v>1879</v>
      </c>
      <c r="H468" s="27" t="s">
        <v>1879</v>
      </c>
    </row>
    <row r="469" spans="1:8" ht="12.75">
      <c r="A469">
        <v>12</v>
      </c>
      <c r="B469" s="20" t="s">
        <v>1871</v>
      </c>
      <c r="C469" s="11" t="s">
        <v>1870</v>
      </c>
      <c r="D469" s="27" t="s">
        <v>1871</v>
      </c>
      <c r="E469" s="27" t="s">
        <v>1871</v>
      </c>
      <c r="F469" s="27" t="s">
        <v>1871</v>
      </c>
      <c r="G469" s="27" t="s">
        <v>1871</v>
      </c>
      <c r="H469" s="27" t="s">
        <v>1871</v>
      </c>
    </row>
    <row r="470" spans="1:8" ht="12.75">
      <c r="A470">
        <v>13</v>
      </c>
      <c r="B470" s="20" t="s">
        <v>1867</v>
      </c>
      <c r="C470" s="11" t="s">
        <v>1866</v>
      </c>
      <c r="D470" s="27" t="s">
        <v>1867</v>
      </c>
      <c r="E470" s="27" t="s">
        <v>1867</v>
      </c>
      <c r="F470" s="27" t="s">
        <v>1867</v>
      </c>
      <c r="G470" s="27" t="s">
        <v>1867</v>
      </c>
      <c r="H470" s="27" t="s">
        <v>1867</v>
      </c>
    </row>
    <row r="471" spans="1:8" ht="12.75">
      <c r="A471">
        <v>14</v>
      </c>
      <c r="B471" s="20" t="s">
        <v>1859</v>
      </c>
      <c r="C471" s="11" t="s">
        <v>1858</v>
      </c>
      <c r="D471" s="27" t="s">
        <v>1859</v>
      </c>
      <c r="E471" s="27" t="s">
        <v>1859</v>
      </c>
      <c r="F471" s="27" t="s">
        <v>1859</v>
      </c>
      <c r="G471" s="27" t="s">
        <v>1859</v>
      </c>
      <c r="H471" s="27" t="s">
        <v>1859</v>
      </c>
    </row>
    <row r="472" spans="1:8" ht="12.75">
      <c r="A472">
        <v>15</v>
      </c>
      <c r="B472" s="20" t="s">
        <v>1883</v>
      </c>
      <c r="C472" s="11" t="s">
        <v>1882</v>
      </c>
      <c r="D472" s="21" t="s">
        <v>729</v>
      </c>
      <c r="E472" s="27" t="s">
        <v>1883</v>
      </c>
      <c r="F472" s="27" t="s">
        <v>1883</v>
      </c>
      <c r="G472" s="27" t="s">
        <v>1883</v>
      </c>
      <c r="H472" s="27" t="s">
        <v>1883</v>
      </c>
    </row>
    <row r="473" spans="1:8" ht="12.75">
      <c r="A473">
        <v>16</v>
      </c>
      <c r="B473" s="20" t="s">
        <v>1863</v>
      </c>
      <c r="C473" s="11" t="s">
        <v>1862</v>
      </c>
      <c r="D473" s="27" t="s">
        <v>1863</v>
      </c>
      <c r="E473" s="27" t="s">
        <v>1863</v>
      </c>
      <c r="F473" s="27" t="s">
        <v>1863</v>
      </c>
      <c r="G473" s="27" t="s">
        <v>1863</v>
      </c>
      <c r="H473" s="27" t="s">
        <v>1863</v>
      </c>
    </row>
    <row r="474" spans="1:8" ht="12.75">
      <c r="A474">
        <v>17</v>
      </c>
      <c r="B474" s="20" t="s">
        <v>1881</v>
      </c>
      <c r="C474" s="11" t="s">
        <v>1880</v>
      </c>
      <c r="D474" s="27" t="s">
        <v>1881</v>
      </c>
      <c r="E474" s="27" t="s">
        <v>1881</v>
      </c>
      <c r="F474" s="27" t="s">
        <v>1881</v>
      </c>
      <c r="G474" s="27" t="s">
        <v>1881</v>
      </c>
      <c r="H474" s="27" t="s">
        <v>1881</v>
      </c>
    </row>
    <row r="475" spans="1:8" ht="12.75">
      <c r="A475">
        <v>18</v>
      </c>
      <c r="B475" s="20" t="s">
        <v>1160</v>
      </c>
      <c r="C475" s="11" t="s">
        <v>1161</v>
      </c>
      <c r="D475" s="27" t="s">
        <v>1160</v>
      </c>
      <c r="E475" s="27" t="s">
        <v>1160</v>
      </c>
      <c r="F475" s="27" t="s">
        <v>1160</v>
      </c>
      <c r="G475" s="27" t="s">
        <v>1160</v>
      </c>
      <c r="H475" s="27" t="s">
        <v>1160</v>
      </c>
    </row>
    <row r="476" spans="1:8" ht="12.75">
      <c r="A476">
        <v>19</v>
      </c>
      <c r="B476" s="20" t="s">
        <v>1339</v>
      </c>
      <c r="C476" s="11" t="s">
        <v>1340</v>
      </c>
      <c r="D476" s="27" t="s">
        <v>1339</v>
      </c>
      <c r="E476" s="27" t="s">
        <v>1339</v>
      </c>
      <c r="F476" s="27" t="s">
        <v>1339</v>
      </c>
      <c r="G476" s="27" t="s">
        <v>1339</v>
      </c>
      <c r="H476" s="27" t="s">
        <v>1339</v>
      </c>
    </row>
    <row r="477" spans="1:8" ht="12.75">
      <c r="A477">
        <v>20</v>
      </c>
      <c r="B477" s="20" t="s">
        <v>1855</v>
      </c>
      <c r="C477" s="11" t="s">
        <v>1854</v>
      </c>
      <c r="D477" s="27" t="s">
        <v>1855</v>
      </c>
      <c r="E477" s="27" t="s">
        <v>1855</v>
      </c>
      <c r="F477" s="27" t="s">
        <v>1855</v>
      </c>
      <c r="G477" s="27" t="s">
        <v>1855</v>
      </c>
      <c r="H477" s="27" t="s">
        <v>1855</v>
      </c>
    </row>
    <row r="478" spans="1:8" ht="12.75">
      <c r="A478">
        <v>21</v>
      </c>
      <c r="B478" s="20" t="s">
        <v>1895</v>
      </c>
      <c r="C478" s="11" t="s">
        <v>1894</v>
      </c>
      <c r="D478" s="27" t="s">
        <v>1895</v>
      </c>
      <c r="E478" s="27" t="s">
        <v>1895</v>
      </c>
      <c r="F478" s="27" t="s">
        <v>1895</v>
      </c>
      <c r="G478" s="27" t="s">
        <v>1895</v>
      </c>
      <c r="H478" s="27" t="s">
        <v>1895</v>
      </c>
    </row>
    <row r="479" spans="1:8" ht="12.75">
      <c r="A479">
        <v>22</v>
      </c>
      <c r="B479" s="20" t="s">
        <v>1851</v>
      </c>
      <c r="C479" s="11" t="s">
        <v>1850</v>
      </c>
      <c r="D479" s="27" t="s">
        <v>1851</v>
      </c>
      <c r="E479" s="27" t="s">
        <v>1851</v>
      </c>
      <c r="F479" s="27" t="s">
        <v>1851</v>
      </c>
      <c r="G479" s="27" t="s">
        <v>1851</v>
      </c>
      <c r="H479" s="27" t="s">
        <v>1851</v>
      </c>
    </row>
    <row r="480" spans="1:8" ht="12.75">
      <c r="A480">
        <v>23</v>
      </c>
      <c r="B480" s="20" t="s">
        <v>1889</v>
      </c>
      <c r="C480" s="11" t="s">
        <v>1888</v>
      </c>
      <c r="D480" s="27" t="s">
        <v>1889</v>
      </c>
      <c r="E480" s="27" t="s">
        <v>1889</v>
      </c>
      <c r="F480" s="27" t="s">
        <v>1889</v>
      </c>
      <c r="G480" s="27" t="s">
        <v>1889</v>
      </c>
      <c r="H480" s="27" t="s">
        <v>1889</v>
      </c>
    </row>
    <row r="481" spans="1:8" ht="12.75">
      <c r="A481">
        <v>24</v>
      </c>
      <c r="B481" s="20" t="s">
        <v>1885</v>
      </c>
      <c r="C481" s="11" t="s">
        <v>1884</v>
      </c>
      <c r="D481" s="27" t="s">
        <v>1885</v>
      </c>
      <c r="E481" s="27" t="s">
        <v>1885</v>
      </c>
      <c r="F481" s="27" t="s">
        <v>1885</v>
      </c>
      <c r="G481" s="27" t="s">
        <v>1885</v>
      </c>
      <c r="H481" s="27" t="s">
        <v>1885</v>
      </c>
    </row>
  </sheetData>
  <sheetProtection/>
  <conditionalFormatting sqref="Q137:Q160 Y137:Y160 Q164:Q187 Y164:Y187 Q191:Q214 Y191:Y214 Q218:Q241 Y218:Y241 Q245:Q268 Y245:Y268 Q272:Q295 Y272:Y295 Y299:Y322 Q299:Q323">
    <cfRule type="cellIs" priority="18" dxfId="1" operator="lessThanOrEqual" stopIfTrue="1">
      <formula>0</formula>
    </cfRule>
    <cfRule type="cellIs" priority="19" dxfId="0" operator="notEqual" stopIfTrue="1">
      <formula>0</formula>
    </cfRule>
  </conditionalFormatting>
  <conditionalFormatting sqref="Q326:Q350">
    <cfRule type="cellIs" priority="8" dxfId="1" operator="lessThanOrEqual" stopIfTrue="1">
      <formula>0</formula>
    </cfRule>
    <cfRule type="cellIs" priority="9" dxfId="0" operator="notEqual" stopIfTrue="1">
      <formula>0</formula>
    </cfRule>
  </conditionalFormatting>
  <conditionalFormatting sqref="Y326:Y351">
    <cfRule type="cellIs" priority="6" dxfId="1" operator="lessThanOrEqual" stopIfTrue="1">
      <formula>0</formula>
    </cfRule>
    <cfRule type="cellIs" priority="7" dxfId="0" operator="notEqual" stopIfTrue="1">
      <formula>0</formula>
    </cfRule>
  </conditionalFormatting>
  <conditionalFormatting sqref="Q111:Q134">
    <cfRule type="cellIs" priority="5" dxfId="4" operator="lessThanOrEqual" stopIfTrue="1">
      <formula>0</formula>
    </cfRule>
  </conditionalFormatting>
  <conditionalFormatting sqref="Q353:Q377">
    <cfRule type="cellIs" priority="3" dxfId="1" operator="lessThanOrEqual" stopIfTrue="1">
      <formula>0</formula>
    </cfRule>
    <cfRule type="cellIs" priority="4" dxfId="0" operator="notEqual" stopIfTrue="1">
      <formula>0</formula>
    </cfRule>
  </conditionalFormatting>
  <conditionalFormatting sqref="Q380:Q404">
    <cfRule type="cellIs" priority="1" dxfId="1" operator="lessThanOrEqual" stopIfTrue="1">
      <formula>0</formula>
    </cfRule>
    <cfRule type="cellIs" priority="2" dxfId="0" operator="notEqual" stopIfTrue="1">
      <formula>0</formula>
    </cfRule>
  </conditionalFormatting>
  <printOptions/>
  <pageMargins left="0.75" right="0.75" top="1" bottom="1" header="0.5" footer="0.5"/>
  <pageSetup fitToHeight="1" fitToWidth="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.00390625" style="0" bestFit="1" customWidth="1"/>
    <col min="2" max="2" width="4.7109375" style="0" bestFit="1" customWidth="1"/>
    <col min="3" max="3" width="15.7109375" style="0" bestFit="1" customWidth="1"/>
    <col min="4" max="5" width="6.28125" style="0" hidden="1" customWidth="1"/>
    <col min="6" max="6" width="15.8515625" style="0" bestFit="1" customWidth="1"/>
    <col min="7" max="7" width="31.57421875" style="0" bestFit="1" customWidth="1"/>
    <col min="8" max="8" width="14.57421875" style="0" bestFit="1" customWidth="1"/>
    <col min="9" max="9" width="3.57421875" style="0" bestFit="1" customWidth="1"/>
    <col min="10" max="10" width="10.57421875" style="42" bestFit="1" customWidth="1"/>
    <col min="11" max="11" width="12.140625" style="0" bestFit="1" customWidth="1"/>
    <col min="12" max="12" width="9.7109375" style="0" bestFit="1" customWidth="1"/>
    <col min="13" max="13" width="22.8515625" style="0" bestFit="1" customWidth="1"/>
    <col min="14" max="14" width="18.7109375" style="0" bestFit="1" customWidth="1"/>
    <col min="15" max="15" width="14.28125" style="0" bestFit="1" customWidth="1"/>
  </cols>
  <sheetData>
    <row r="1" spans="1:15" ht="12.75">
      <c r="A1">
        <v>1</v>
      </c>
      <c r="B1" s="411" t="s">
        <v>729</v>
      </c>
      <c r="C1" s="344" t="s">
        <v>942</v>
      </c>
      <c r="D1" s="45" t="s">
        <v>1061</v>
      </c>
      <c r="E1" s="45" t="s">
        <v>1061</v>
      </c>
      <c r="F1" s="17" t="s">
        <v>943</v>
      </c>
      <c r="G1" s="17" t="s">
        <v>946</v>
      </c>
      <c r="H1" s="17" t="s">
        <v>942</v>
      </c>
      <c r="I1" s="17" t="s">
        <v>945</v>
      </c>
      <c r="J1" s="412">
        <v>78758</v>
      </c>
      <c r="K1" s="339" t="s">
        <v>835</v>
      </c>
      <c r="L1" s="17" t="s">
        <v>835</v>
      </c>
      <c r="M1" s="91" t="s">
        <v>944</v>
      </c>
      <c r="N1" s="17" t="s">
        <v>947</v>
      </c>
      <c r="O1" s="17" t="s">
        <v>835</v>
      </c>
    </row>
    <row r="2" spans="1:15" ht="12.75">
      <c r="A2">
        <v>2</v>
      </c>
      <c r="B2" s="411" t="s">
        <v>1865</v>
      </c>
      <c r="C2" s="345" t="s">
        <v>101</v>
      </c>
      <c r="D2" s="46" t="s">
        <v>1061</v>
      </c>
      <c r="E2" s="46" t="s">
        <v>1061</v>
      </c>
      <c r="F2" s="17" t="s">
        <v>740</v>
      </c>
      <c r="G2" s="17" t="s">
        <v>792</v>
      </c>
      <c r="H2" s="17" t="s">
        <v>101</v>
      </c>
      <c r="I2" s="339" t="s">
        <v>1863</v>
      </c>
      <c r="J2" s="42">
        <v>12208</v>
      </c>
      <c r="L2" s="17" t="s">
        <v>290</v>
      </c>
      <c r="M2" s="91" t="s">
        <v>770</v>
      </c>
      <c r="N2" t="s">
        <v>790</v>
      </c>
      <c r="O2" t="s">
        <v>791</v>
      </c>
    </row>
    <row r="3" spans="1:13" ht="12.75">
      <c r="A3">
        <v>3</v>
      </c>
      <c r="B3" s="404" t="s">
        <v>41</v>
      </c>
      <c r="C3" s="345" t="s">
        <v>42</v>
      </c>
      <c r="D3" s="46" t="s">
        <v>1061</v>
      </c>
      <c r="E3" s="46" t="s">
        <v>1061</v>
      </c>
      <c r="F3" s="17" t="s">
        <v>741</v>
      </c>
      <c r="G3" s="47" t="s">
        <v>1218</v>
      </c>
      <c r="H3" s="48" t="s">
        <v>1219</v>
      </c>
      <c r="I3" s="48" t="s">
        <v>1123</v>
      </c>
      <c r="J3" s="333" t="s">
        <v>1220</v>
      </c>
      <c r="K3" s="48"/>
      <c r="L3" s="48" t="s">
        <v>1658</v>
      </c>
      <c r="M3" s="91" t="s">
        <v>771</v>
      </c>
    </row>
    <row r="4" spans="1:13" ht="12.75">
      <c r="A4">
        <v>4</v>
      </c>
      <c r="B4" s="404" t="s">
        <v>1869</v>
      </c>
      <c r="C4" s="345" t="s">
        <v>1868</v>
      </c>
      <c r="D4" s="46" t="s">
        <v>1061</v>
      </c>
      <c r="E4" s="46" t="s">
        <v>1061</v>
      </c>
      <c r="F4" s="339" t="s">
        <v>742</v>
      </c>
      <c r="G4" s="49" t="s">
        <v>1133</v>
      </c>
      <c r="H4" s="50" t="s">
        <v>1134</v>
      </c>
      <c r="I4" s="50" t="s">
        <v>1863</v>
      </c>
      <c r="J4" s="51">
        <v>12061</v>
      </c>
      <c r="K4" s="50"/>
      <c r="L4" s="48" t="s">
        <v>289</v>
      </c>
      <c r="M4" s="328" t="s">
        <v>911</v>
      </c>
    </row>
    <row r="5" spans="1:14" ht="12.75">
      <c r="A5">
        <v>5</v>
      </c>
      <c r="B5" s="404" t="s">
        <v>713</v>
      </c>
      <c r="C5" s="345" t="s">
        <v>1853</v>
      </c>
      <c r="D5" s="45" t="s">
        <v>1061</v>
      </c>
      <c r="E5" s="45" t="s">
        <v>1061</v>
      </c>
      <c r="F5" s="339" t="s">
        <v>749</v>
      </c>
      <c r="G5" s="364" t="s">
        <v>783</v>
      </c>
      <c r="H5" s="365" t="s">
        <v>1853</v>
      </c>
      <c r="I5" s="365" t="s">
        <v>1863</v>
      </c>
      <c r="J5" s="51">
        <v>12047</v>
      </c>
      <c r="K5" s="50"/>
      <c r="L5" s="48" t="s">
        <v>767</v>
      </c>
      <c r="M5" s="91" t="s">
        <v>751</v>
      </c>
      <c r="N5" s="17" t="s">
        <v>835</v>
      </c>
    </row>
    <row r="6" spans="1:15" ht="12.75">
      <c r="A6">
        <v>6</v>
      </c>
      <c r="B6" s="404" t="s">
        <v>1873</v>
      </c>
      <c r="C6" s="345" t="s">
        <v>1872</v>
      </c>
      <c r="D6" s="45" t="s">
        <v>1061</v>
      </c>
      <c r="E6" s="45" t="s">
        <v>1061</v>
      </c>
      <c r="F6" s="339" t="s">
        <v>743</v>
      </c>
      <c r="G6" s="106" t="s">
        <v>521</v>
      </c>
      <c r="H6" s="107" t="s">
        <v>522</v>
      </c>
      <c r="I6" s="50" t="s">
        <v>1231</v>
      </c>
      <c r="J6" s="288" t="s">
        <v>523</v>
      </c>
      <c r="K6" s="50"/>
      <c r="L6" s="48"/>
      <c r="M6" s="91" t="s">
        <v>650</v>
      </c>
      <c r="O6" s="91" t="s">
        <v>649</v>
      </c>
    </row>
    <row r="7" spans="1:13" ht="12.75">
      <c r="A7">
        <v>7</v>
      </c>
      <c r="B7" s="404" t="s">
        <v>1162</v>
      </c>
      <c r="C7" s="345" t="s">
        <v>1163</v>
      </c>
      <c r="D7" s="46" t="s">
        <v>1061</v>
      </c>
      <c r="E7" s="46" t="s">
        <v>1061</v>
      </c>
      <c r="F7" s="339" t="s">
        <v>744</v>
      </c>
      <c r="G7" s="49" t="s">
        <v>1237</v>
      </c>
      <c r="H7" s="50" t="s">
        <v>1238</v>
      </c>
      <c r="I7" s="50" t="s">
        <v>1169</v>
      </c>
      <c r="J7" s="51">
        <v>32526</v>
      </c>
      <c r="K7" s="50"/>
      <c r="L7" s="48" t="s">
        <v>1659</v>
      </c>
      <c r="M7" s="328" t="s">
        <v>772</v>
      </c>
    </row>
    <row r="8" spans="1:14" s="405" customFormat="1" ht="12.75">
      <c r="A8" s="405">
        <v>8</v>
      </c>
      <c r="B8" s="404" t="s">
        <v>887</v>
      </c>
      <c r="C8" s="345" t="s">
        <v>886</v>
      </c>
      <c r="D8" s="406" t="s">
        <v>1061</v>
      </c>
      <c r="E8" s="406" t="s">
        <v>1061</v>
      </c>
      <c r="F8" s="339" t="s">
        <v>880</v>
      </c>
      <c r="G8" s="330" t="s">
        <v>881</v>
      </c>
      <c r="H8" s="332" t="s">
        <v>882</v>
      </c>
      <c r="I8" s="332" t="s">
        <v>883</v>
      </c>
      <c r="J8" s="407">
        <v>73025</v>
      </c>
      <c r="K8" s="365"/>
      <c r="L8" s="408" t="s">
        <v>905</v>
      </c>
      <c r="M8" s="409" t="s">
        <v>884</v>
      </c>
      <c r="N8" s="410" t="s">
        <v>885</v>
      </c>
    </row>
    <row r="9" spans="1:13" ht="12.75">
      <c r="A9">
        <v>9</v>
      </c>
      <c r="B9" s="404" t="s">
        <v>1877</v>
      </c>
      <c r="C9" s="345" t="s">
        <v>1876</v>
      </c>
      <c r="D9" s="45" t="s">
        <v>1061</v>
      </c>
      <c r="E9" s="45" t="s">
        <v>1061</v>
      </c>
      <c r="F9" s="339" t="s">
        <v>745</v>
      </c>
      <c r="G9" s="49" t="s">
        <v>1183</v>
      </c>
      <c r="H9" s="50" t="s">
        <v>1184</v>
      </c>
      <c r="I9" s="50" t="s">
        <v>1169</v>
      </c>
      <c r="J9" s="51">
        <v>33433</v>
      </c>
      <c r="K9" s="50"/>
      <c r="L9" s="48"/>
      <c r="M9" s="91" t="s">
        <v>773</v>
      </c>
    </row>
    <row r="10" spans="1:13" ht="12.75">
      <c r="A10">
        <v>10</v>
      </c>
      <c r="B10" s="404" t="s">
        <v>1893</v>
      </c>
      <c r="C10" s="345" t="s">
        <v>1892</v>
      </c>
      <c r="D10" s="46" t="s">
        <v>1061</v>
      </c>
      <c r="E10" s="45" t="s">
        <v>1061</v>
      </c>
      <c r="F10" s="339" t="s">
        <v>746</v>
      </c>
      <c r="G10" s="49" t="s">
        <v>1117</v>
      </c>
      <c r="H10" s="50" t="s">
        <v>1119</v>
      </c>
      <c r="I10" s="50" t="s">
        <v>1899</v>
      </c>
      <c r="J10" s="51" t="s">
        <v>1212</v>
      </c>
      <c r="K10" s="50"/>
      <c r="L10" s="48" t="s">
        <v>1221</v>
      </c>
      <c r="M10" s="328" t="s">
        <v>774</v>
      </c>
    </row>
    <row r="11" spans="1:13" ht="12.75">
      <c r="A11">
        <v>11</v>
      </c>
      <c r="B11" s="404" t="s">
        <v>1879</v>
      </c>
      <c r="C11" s="345" t="s">
        <v>1878</v>
      </c>
      <c r="D11" s="45" t="s">
        <v>1061</v>
      </c>
      <c r="E11" s="45" t="s">
        <v>1061</v>
      </c>
      <c r="F11" s="339" t="s">
        <v>747</v>
      </c>
      <c r="G11" s="329" t="s">
        <v>1120</v>
      </c>
      <c r="H11" s="331" t="s">
        <v>1121</v>
      </c>
      <c r="I11" s="331" t="s">
        <v>1122</v>
      </c>
      <c r="J11" s="400" t="s">
        <v>1124</v>
      </c>
      <c r="K11" s="331"/>
      <c r="L11" s="366" t="s">
        <v>836</v>
      </c>
      <c r="M11" s="91" t="s">
        <v>776</v>
      </c>
    </row>
    <row r="12" spans="1:15" ht="12.75">
      <c r="A12">
        <v>12</v>
      </c>
      <c r="B12" s="404" t="s">
        <v>1871</v>
      </c>
      <c r="C12" s="345" t="s">
        <v>1870</v>
      </c>
      <c r="D12" s="45" t="s">
        <v>1061</v>
      </c>
      <c r="E12" s="44"/>
      <c r="F12" s="339" t="s">
        <v>748</v>
      </c>
      <c r="G12" s="49" t="s">
        <v>1135</v>
      </c>
      <c r="H12" s="50" t="s">
        <v>1136</v>
      </c>
      <c r="I12" s="50" t="s">
        <v>1863</v>
      </c>
      <c r="J12" s="51">
        <v>13045</v>
      </c>
      <c r="K12" s="50"/>
      <c r="L12" s="48"/>
      <c r="M12" s="91" t="s">
        <v>661</v>
      </c>
      <c r="N12" t="s">
        <v>662</v>
      </c>
      <c r="O12" t="s">
        <v>663</v>
      </c>
    </row>
    <row r="13" spans="1:13" ht="12.75">
      <c r="A13">
        <v>13</v>
      </c>
      <c r="B13" s="404" t="s">
        <v>1867</v>
      </c>
      <c r="C13" s="345" t="s">
        <v>1866</v>
      </c>
      <c r="D13" s="46" t="s">
        <v>1061</v>
      </c>
      <c r="E13" s="45" t="s">
        <v>1061</v>
      </c>
      <c r="F13" s="339" t="s">
        <v>752</v>
      </c>
      <c r="G13" s="49" t="s">
        <v>1177</v>
      </c>
      <c r="H13" s="50" t="s">
        <v>1178</v>
      </c>
      <c r="I13" s="50" t="s">
        <v>1863</v>
      </c>
      <c r="J13" s="51" t="s">
        <v>1179</v>
      </c>
      <c r="K13" s="50" t="s">
        <v>1180</v>
      </c>
      <c r="L13" s="366" t="s">
        <v>906</v>
      </c>
      <c r="M13" s="91" t="s">
        <v>777</v>
      </c>
    </row>
    <row r="14" spans="1:13" ht="12.75">
      <c r="A14">
        <v>14</v>
      </c>
      <c r="B14" s="404" t="s">
        <v>1859</v>
      </c>
      <c r="C14" s="345" t="s">
        <v>1858</v>
      </c>
      <c r="D14" s="46" t="s">
        <v>1061</v>
      </c>
      <c r="E14" s="46" t="s">
        <v>1061</v>
      </c>
      <c r="F14" s="339" t="s">
        <v>753</v>
      </c>
      <c r="G14" s="49"/>
      <c r="H14" s="50"/>
      <c r="I14" s="50"/>
      <c r="J14" s="51"/>
      <c r="K14" s="50"/>
      <c r="L14" s="48" t="s">
        <v>2012</v>
      </c>
      <c r="M14" s="91" t="s">
        <v>778</v>
      </c>
    </row>
    <row r="15" spans="1:13" ht="12.75">
      <c r="A15">
        <v>15</v>
      </c>
      <c r="B15" s="404" t="s">
        <v>1883</v>
      </c>
      <c r="C15" s="345" t="s">
        <v>1882</v>
      </c>
      <c r="D15" s="45" t="s">
        <v>1061</v>
      </c>
      <c r="E15" s="45" t="s">
        <v>1061</v>
      </c>
      <c r="F15" s="339" t="s">
        <v>754</v>
      </c>
      <c r="G15" s="329" t="s">
        <v>1125</v>
      </c>
      <c r="H15" s="331" t="s">
        <v>1126</v>
      </c>
      <c r="I15" s="331" t="s">
        <v>1122</v>
      </c>
      <c r="J15" s="400" t="s">
        <v>1127</v>
      </c>
      <c r="K15" s="331"/>
      <c r="L15" s="331"/>
      <c r="M15" s="91" t="s">
        <v>779</v>
      </c>
    </row>
    <row r="16" spans="1:15" ht="12.75">
      <c r="A16">
        <v>16</v>
      </c>
      <c r="B16" s="404" t="s">
        <v>1863</v>
      </c>
      <c r="C16" s="345" t="s">
        <v>1862</v>
      </c>
      <c r="D16" s="46" t="s">
        <v>1061</v>
      </c>
      <c r="E16" s="45" t="s">
        <v>1061</v>
      </c>
      <c r="F16" s="339" t="s">
        <v>756</v>
      </c>
      <c r="G16" s="49" t="s">
        <v>653</v>
      </c>
      <c r="H16" s="50" t="s">
        <v>1853</v>
      </c>
      <c r="I16" s="50" t="s">
        <v>1863</v>
      </c>
      <c r="J16" s="51">
        <v>12047</v>
      </c>
      <c r="K16" s="50"/>
      <c r="L16" s="48" t="s">
        <v>1661</v>
      </c>
      <c r="M16" s="91" t="s">
        <v>651</v>
      </c>
      <c r="N16" t="s">
        <v>652</v>
      </c>
      <c r="O16" s="17" t="s">
        <v>766</v>
      </c>
    </row>
    <row r="17" spans="1:13" ht="12.75">
      <c r="A17">
        <v>17</v>
      </c>
      <c r="B17" s="404" t="s">
        <v>1881</v>
      </c>
      <c r="C17" s="345" t="s">
        <v>1880</v>
      </c>
      <c r="D17" s="45" t="s">
        <v>1061</v>
      </c>
      <c r="E17" s="45" t="s">
        <v>1061</v>
      </c>
      <c r="F17" s="339" t="s">
        <v>757</v>
      </c>
      <c r="G17" s="49" t="s">
        <v>1131</v>
      </c>
      <c r="H17" s="50" t="s">
        <v>1880</v>
      </c>
      <c r="I17" s="50" t="s">
        <v>1132</v>
      </c>
      <c r="J17" s="51">
        <v>98576</v>
      </c>
      <c r="K17" s="50"/>
      <c r="L17" s="48" t="s">
        <v>2013</v>
      </c>
      <c r="M17" s="328" t="s">
        <v>780</v>
      </c>
    </row>
    <row r="18" spans="1:13" ht="12.75">
      <c r="A18">
        <v>18</v>
      </c>
      <c r="B18" s="404" t="s">
        <v>1160</v>
      </c>
      <c r="C18" s="345" t="s">
        <v>1161</v>
      </c>
      <c r="D18" s="45" t="s">
        <v>1061</v>
      </c>
      <c r="E18" s="45" t="s">
        <v>1061</v>
      </c>
      <c r="F18" s="339" t="s">
        <v>758</v>
      </c>
      <c r="G18" s="329" t="s">
        <v>1280</v>
      </c>
      <c r="H18" s="50" t="s">
        <v>1281</v>
      </c>
      <c r="I18" s="331" t="s">
        <v>1169</v>
      </c>
      <c r="J18" s="42">
        <v>33919</v>
      </c>
      <c r="L18" s="48" t="s">
        <v>1662</v>
      </c>
      <c r="M18" s="91" t="s">
        <v>665</v>
      </c>
    </row>
    <row r="19" spans="1:13" ht="12.75">
      <c r="A19">
        <v>19</v>
      </c>
      <c r="B19" s="404" t="s">
        <v>1339</v>
      </c>
      <c r="C19" s="345" t="s">
        <v>1340</v>
      </c>
      <c r="D19" s="45" t="s">
        <v>1061</v>
      </c>
      <c r="E19" s="45" t="s">
        <v>1061</v>
      </c>
      <c r="F19" s="339" t="s">
        <v>759</v>
      </c>
      <c r="G19" s="49" t="s">
        <v>1342</v>
      </c>
      <c r="H19" s="50" t="s">
        <v>1343</v>
      </c>
      <c r="I19" s="50" t="s">
        <v>1344</v>
      </c>
      <c r="J19" s="51">
        <v>95125</v>
      </c>
      <c r="K19" s="90" t="s">
        <v>1345</v>
      </c>
      <c r="L19" s="48"/>
      <c r="M19" s="91" t="s">
        <v>1346</v>
      </c>
    </row>
    <row r="20" spans="1:13" ht="12.75">
      <c r="A20">
        <v>20</v>
      </c>
      <c r="B20" s="411" t="s">
        <v>1855</v>
      </c>
      <c r="C20" s="345" t="s">
        <v>1854</v>
      </c>
      <c r="D20" s="45" t="s">
        <v>1061</v>
      </c>
      <c r="E20" s="45" t="s">
        <v>1061</v>
      </c>
      <c r="F20" s="339" t="s">
        <v>760</v>
      </c>
      <c r="G20" s="49" t="s">
        <v>843</v>
      </c>
      <c r="H20" s="50" t="s">
        <v>844</v>
      </c>
      <c r="I20" s="50" t="s">
        <v>1863</v>
      </c>
      <c r="J20" s="51">
        <v>12065</v>
      </c>
      <c r="K20" s="50"/>
      <c r="L20" s="48" t="s">
        <v>1663</v>
      </c>
      <c r="M20" s="91" t="s">
        <v>781</v>
      </c>
    </row>
    <row r="21" spans="1:13" ht="12.75">
      <c r="A21">
        <v>21</v>
      </c>
      <c r="B21" s="404" t="s">
        <v>1895</v>
      </c>
      <c r="C21" s="345" t="s">
        <v>1894</v>
      </c>
      <c r="D21" s="45" t="s">
        <v>1061</v>
      </c>
      <c r="E21" s="45" t="s">
        <v>1061</v>
      </c>
      <c r="F21" s="339" t="s">
        <v>761</v>
      </c>
      <c r="G21" s="49" t="s">
        <v>1118</v>
      </c>
      <c r="H21" s="50" t="s">
        <v>1119</v>
      </c>
      <c r="I21" s="50" t="s">
        <v>1899</v>
      </c>
      <c r="J21" s="51">
        <v>41219</v>
      </c>
      <c r="K21" s="50"/>
      <c r="L21" s="48"/>
      <c r="M21" s="91" t="s">
        <v>775</v>
      </c>
    </row>
    <row r="22" spans="1:13" ht="12.75">
      <c r="A22">
        <v>22</v>
      </c>
      <c r="B22" s="404" t="s">
        <v>1851</v>
      </c>
      <c r="C22" s="345" t="s">
        <v>1850</v>
      </c>
      <c r="D22" s="46" t="s">
        <v>1061</v>
      </c>
      <c r="E22" s="46" t="s">
        <v>1061</v>
      </c>
      <c r="F22" s="339" t="s">
        <v>762</v>
      </c>
      <c r="G22" s="49" t="s">
        <v>1852</v>
      </c>
      <c r="H22" s="50" t="s">
        <v>1853</v>
      </c>
      <c r="I22" s="50" t="s">
        <v>1863</v>
      </c>
      <c r="J22" s="51">
        <v>12047</v>
      </c>
      <c r="K22" s="50"/>
      <c r="L22" s="48" t="s">
        <v>1660</v>
      </c>
      <c r="M22" s="328" t="s">
        <v>782</v>
      </c>
    </row>
    <row r="23" spans="1:15" ht="12.75">
      <c r="A23">
        <v>23</v>
      </c>
      <c r="B23" s="404" t="s">
        <v>1889</v>
      </c>
      <c r="C23" s="345" t="s">
        <v>1888</v>
      </c>
      <c r="D23" s="45" t="s">
        <v>1061</v>
      </c>
      <c r="E23" s="45" t="s">
        <v>1061</v>
      </c>
      <c r="F23" s="339" t="s">
        <v>763</v>
      </c>
      <c r="G23" s="49" t="s">
        <v>274</v>
      </c>
      <c r="H23" s="50" t="s">
        <v>1168</v>
      </c>
      <c r="I23" s="50" t="s">
        <v>1169</v>
      </c>
      <c r="J23" s="51">
        <v>32563</v>
      </c>
      <c r="K23" s="50"/>
      <c r="L23" s="48"/>
      <c r="M23" s="91" t="s">
        <v>658</v>
      </c>
      <c r="N23" t="s">
        <v>659</v>
      </c>
      <c r="O23" t="s">
        <v>660</v>
      </c>
    </row>
    <row r="24" spans="1:15" ht="12.75">
      <c r="A24">
        <v>24</v>
      </c>
      <c r="B24" s="404" t="s">
        <v>1885</v>
      </c>
      <c r="C24" s="345" t="s">
        <v>1884</v>
      </c>
      <c r="D24" s="45" t="s">
        <v>1061</v>
      </c>
      <c r="E24" s="45" t="s">
        <v>1061</v>
      </c>
      <c r="F24" s="339" t="s">
        <v>764</v>
      </c>
      <c r="G24" s="49" t="s">
        <v>1234</v>
      </c>
      <c r="H24" s="50" t="s">
        <v>1235</v>
      </c>
      <c r="I24" s="50" t="s">
        <v>1122</v>
      </c>
      <c r="J24" s="52" t="s">
        <v>1236</v>
      </c>
      <c r="K24" s="50"/>
      <c r="L24" s="48"/>
      <c r="M24" s="91" t="s">
        <v>639</v>
      </c>
      <c r="N24" s="328" t="s">
        <v>910</v>
      </c>
      <c r="O24" s="17" t="s">
        <v>638</v>
      </c>
    </row>
    <row r="25" spans="6:13" ht="12.75">
      <c r="F25" s="342"/>
      <c r="G25" s="342"/>
      <c r="H25" s="342"/>
      <c r="I25" s="342"/>
      <c r="J25" s="343"/>
      <c r="K25" s="342"/>
      <c r="L25" s="342"/>
      <c r="M25" s="342"/>
    </row>
    <row r="26" spans="6:11" ht="12.75">
      <c r="F26" s="340" t="s">
        <v>1341</v>
      </c>
      <c r="G26" s="49" t="s">
        <v>1174</v>
      </c>
      <c r="H26" s="50" t="s">
        <v>1175</v>
      </c>
      <c r="I26" s="50" t="s">
        <v>1176</v>
      </c>
      <c r="J26" s="51">
        <v>85262</v>
      </c>
      <c r="K26" s="50"/>
    </row>
    <row r="27" spans="6:14" ht="12.75">
      <c r="F27" s="341" t="s">
        <v>765</v>
      </c>
      <c r="G27" s="49" t="s">
        <v>654</v>
      </c>
      <c r="H27" s="50" t="s">
        <v>655</v>
      </c>
      <c r="I27" s="50" t="s">
        <v>1231</v>
      </c>
      <c r="J27" s="51">
        <v>44907</v>
      </c>
      <c r="K27" s="50"/>
      <c r="M27" s="91" t="s">
        <v>656</v>
      </c>
      <c r="N27" t="s">
        <v>657</v>
      </c>
    </row>
    <row r="28" spans="6:13" ht="12.75">
      <c r="F28" s="341" t="s">
        <v>750</v>
      </c>
      <c r="G28" s="106" t="s">
        <v>333</v>
      </c>
      <c r="H28" s="50" t="s">
        <v>1652</v>
      </c>
      <c r="I28" s="50" t="s">
        <v>1231</v>
      </c>
      <c r="J28" s="51">
        <v>45459</v>
      </c>
      <c r="K28" s="107" t="s">
        <v>334</v>
      </c>
      <c r="L28" s="76" t="s">
        <v>1657</v>
      </c>
      <c r="M28" s="76" t="s">
        <v>1664</v>
      </c>
    </row>
    <row r="29" spans="3:15" ht="12.75">
      <c r="C29" s="17"/>
      <c r="F29" s="339" t="s">
        <v>755</v>
      </c>
      <c r="G29" s="330" t="s">
        <v>524</v>
      </c>
      <c r="H29" s="107" t="s">
        <v>525</v>
      </c>
      <c r="I29" s="332" t="s">
        <v>1863</v>
      </c>
      <c r="J29" s="51">
        <v>12083</v>
      </c>
      <c r="K29" s="50"/>
      <c r="L29" s="48" t="s">
        <v>526</v>
      </c>
      <c r="M29" s="328" t="s">
        <v>643</v>
      </c>
      <c r="O29" s="91" t="s">
        <v>644</v>
      </c>
    </row>
    <row r="30" spans="6:14" ht="12.75">
      <c r="F30" s="17" t="s">
        <v>739</v>
      </c>
      <c r="G30" t="s">
        <v>768</v>
      </c>
      <c r="H30" t="s">
        <v>730</v>
      </c>
      <c r="I30" t="s">
        <v>1901</v>
      </c>
      <c r="J30" s="54">
        <v>36830</v>
      </c>
      <c r="L30" s="17" t="s">
        <v>804</v>
      </c>
      <c r="M30" s="91" t="s">
        <v>769</v>
      </c>
      <c r="N30" s="17" t="s">
        <v>784</v>
      </c>
    </row>
  </sheetData>
  <sheetProtection/>
  <hyperlinks>
    <hyperlink ref="M19" r:id="rId1" display="louvsluggr@aol.com"/>
    <hyperlink ref="M24" r:id="rId2" display="jschemb@optonline.net"/>
    <hyperlink ref="M29" r:id="rId3" display="sox2b48@yahoo.com"/>
    <hyperlink ref="O29" r:id="rId4" display="tel:%28518%29 257-0217"/>
    <hyperlink ref="O6" r:id="rId5" display="tel:740-624-4488"/>
    <hyperlink ref="M6" r:id="rId6" display="darrell.lagace@gmail.com"/>
    <hyperlink ref="M16" r:id="rId7" display="pertierra1949@gmail.com"/>
    <hyperlink ref="M18" r:id="rId8" display="theigniter@aol.com"/>
    <hyperlink ref="M23" r:id="rId9" display="tsunamiHR@aol.com"/>
    <hyperlink ref="M12" r:id="rId10" display="gmowry1@yahoo.com"/>
    <hyperlink ref="M27" r:id="rId11" display="rmhallky@gmail.com"/>
    <hyperlink ref="M5" r:id="rId12" display="pertierra34@yahoo.com"/>
    <hyperlink ref="M1" r:id="rId13" display="daryl.allison@gmail.com"/>
    <hyperlink ref="M2" r:id="rId14" display="pjbarry@nycap.rr.com"/>
    <hyperlink ref="M3" r:id="rId15" display="dyamin1965@gmail.com"/>
    <hyperlink ref="M4" r:id="rId16" display="dgaige1@gmail.com"/>
    <hyperlink ref="M7" r:id="rId17" display="hettbsball@aol.com"/>
    <hyperlink ref="M9" r:id="rId18" display="bsakolsky@aol.com"/>
    <hyperlink ref="M10" r:id="rId19" display="fmtross@aol.com"/>
    <hyperlink ref="M21" r:id="rId20" display="rross42@gmail.com"/>
    <hyperlink ref="M11" r:id="rId21" display="mmayko@aol.com"/>
    <hyperlink ref="M13" r:id="rId22" display="slagace@nycap.rr.com"/>
    <hyperlink ref="M14" r:id="rId23" display="kameen2128@aol.com"/>
    <hyperlink ref="M15" r:id="rId24" display="artalb@aol.com"/>
    <hyperlink ref="M17" r:id="rId25" display="dougz@ywave.com"/>
    <hyperlink ref="M20" r:id="rId26" display="haymaker@nycap.rr.com"/>
    <hyperlink ref="M22" r:id="rId27" display="mlandin@nycap.rr.com"/>
    <hyperlink ref="M8" r:id="rId28" display="ron@radigondaconsulting.com"/>
    <hyperlink ref="N24" r:id="rId29" display="jschemb@gmail.com"/>
    <hyperlink ref="M30" r:id="rId30" display="wadewil@auburn.edu"/>
  </hyperlinks>
  <printOptions/>
  <pageMargins left="0.75" right="0.75" top="1" bottom="1" header="0.5" footer="0.5"/>
  <pageSetup fitToHeight="1" fitToWidth="1" horizontalDpi="300" verticalDpi="300" orientation="landscape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Goldberg</dc:creator>
  <cp:keywords/>
  <dc:description/>
  <cp:lastModifiedBy>Landin</cp:lastModifiedBy>
  <cp:lastPrinted>2016-02-11T12:05:22Z</cp:lastPrinted>
  <dcterms:created xsi:type="dcterms:W3CDTF">2002-11-03T19:49:01Z</dcterms:created>
  <dcterms:modified xsi:type="dcterms:W3CDTF">2017-03-28T16:24:20Z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